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ATA\NORMAN\SuspectLists\Surfactants_Lee_Little\"/>
    </mc:Choice>
  </mc:AlternateContent>
  <bookViews>
    <workbookView xWindow="0" yWindow="0" windowWidth="18758" windowHeight="7298" tabRatio="502" activeTab="2"/>
  </bookViews>
  <sheets>
    <sheet name="1. information" sheetId="6" r:id="rId1"/>
    <sheet name="2.  Literature-Real Samples" sheetId="1" r:id="rId2"/>
    <sheet name="3. TSCA PEG" sheetId="2" r:id="rId3"/>
    <sheet name="4. ion adducts" sheetId="5" r:id="rId4"/>
  </sheets>
  <definedNames>
    <definedName name="TheGoodOnes" localSheetId="2">'3. TSCA PEG'!#REF!</definedName>
  </definedNames>
  <calcPr calcId="152511"/>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2" i="2"/>
  <c r="G4" i="1"/>
  <c r="G36" i="1"/>
  <c r="G52" i="1"/>
  <c r="G293" i="1"/>
  <c r="G325" i="1"/>
  <c r="G359" i="1"/>
  <c r="G18" i="1"/>
  <c r="G100" i="1"/>
  <c r="G122" i="1"/>
  <c r="G191" i="1"/>
  <c r="G199" i="1"/>
  <c r="G169" i="1"/>
  <c r="G171" i="1"/>
  <c r="G243" i="1"/>
  <c r="G245" i="1"/>
  <c r="G339" i="1"/>
  <c r="G10" i="1"/>
  <c r="G11" i="1"/>
  <c r="G33" i="1"/>
  <c r="G48" i="1"/>
  <c r="G64" i="1"/>
  <c r="G70" i="1"/>
  <c r="G86" i="1"/>
  <c r="G322" i="1"/>
  <c r="G97" i="1"/>
  <c r="G119" i="1"/>
  <c r="G180" i="1"/>
  <c r="G348" i="1"/>
  <c r="G155" i="1"/>
  <c r="G170" i="1"/>
  <c r="G244" i="1"/>
  <c r="G369" i="1"/>
  <c r="G8" i="1"/>
  <c r="G30" i="1"/>
  <c r="G61" i="1"/>
  <c r="G143" i="1"/>
  <c r="G382" i="1"/>
  <c r="G384" i="1"/>
  <c r="G310" i="1"/>
  <c r="G357" i="1"/>
  <c r="G77" i="1"/>
  <c r="G116" i="1"/>
  <c r="G131" i="1"/>
  <c r="G188" i="1"/>
  <c r="G203" i="1"/>
  <c r="G216" i="1"/>
  <c r="G285" i="1"/>
  <c r="G333" i="1"/>
  <c r="G342" i="1"/>
  <c r="G280" i="1"/>
  <c r="G367" i="1"/>
  <c r="G330" i="1"/>
  <c r="G25" i="1"/>
  <c r="G166" i="1"/>
  <c r="G240" i="1"/>
  <c r="G370" i="1"/>
  <c r="G306" i="1"/>
  <c r="G266" i="1"/>
  <c r="G267" i="1"/>
  <c r="G113" i="1"/>
  <c r="G177" i="1"/>
  <c r="G227" i="1"/>
  <c r="G274" i="1"/>
  <c r="G5" i="1"/>
  <c r="G301" i="1"/>
  <c r="G345" i="1"/>
  <c r="G270" i="1"/>
  <c r="G273" i="1"/>
  <c r="G329" i="1"/>
  <c r="G152" i="1"/>
  <c r="G256" i="1"/>
  <c r="G50" i="1"/>
  <c r="G140" i="1"/>
  <c r="G297" i="1"/>
  <c r="G311" i="1"/>
  <c r="G110" i="1"/>
  <c r="G128" i="1"/>
  <c r="G185" i="1"/>
  <c r="G213" i="1"/>
  <c r="G58" i="1"/>
  <c r="G365" i="1"/>
  <c r="G22" i="1"/>
  <c r="G163" i="1"/>
  <c r="G237" i="1"/>
  <c r="G271" i="1"/>
  <c r="G372" i="1"/>
  <c r="G350" i="1"/>
  <c r="G15" i="1"/>
  <c r="G41" i="1"/>
  <c r="G43" i="1"/>
  <c r="G46" i="1"/>
  <c r="G66" i="1"/>
  <c r="G91" i="1"/>
  <c r="G319" i="1"/>
  <c r="G298" i="1"/>
  <c r="G107" i="1"/>
  <c r="G174" i="1"/>
  <c r="G196" i="1"/>
  <c r="G224" i="1"/>
  <c r="G149" i="1"/>
  <c r="G260" i="1"/>
  <c r="G73" i="1"/>
  <c r="G137" i="1"/>
  <c r="G268" i="1"/>
  <c r="G316" i="1"/>
  <c r="G263" i="1"/>
  <c r="G363" i="1"/>
  <c r="G74" i="1"/>
  <c r="G104" i="1"/>
  <c r="G125" i="1"/>
  <c r="G193" i="1"/>
  <c r="G195" i="1"/>
  <c r="G200" i="1"/>
  <c r="G210" i="1"/>
  <c r="G290" i="1"/>
  <c r="G160" i="1"/>
  <c r="G13" i="1"/>
  <c r="G37" i="1"/>
  <c r="G53" i="1"/>
  <c r="G57" i="1"/>
  <c r="G71" i="1"/>
  <c r="G83" i="1"/>
  <c r="G88" i="1"/>
  <c r="G148" i="1"/>
  <c r="G313" i="1"/>
  <c r="G326" i="1"/>
  <c r="G360" i="1"/>
  <c r="G19" i="1"/>
  <c r="G101" i="1"/>
  <c r="G136" i="1"/>
  <c r="G194" i="1"/>
  <c r="G221" i="1"/>
  <c r="G284" i="1"/>
  <c r="G262" i="1"/>
  <c r="G157" i="1"/>
  <c r="G159" i="1"/>
  <c r="G2" i="1"/>
  <c r="G34" i="1"/>
  <c r="G49" i="1"/>
  <c r="G62" i="1"/>
  <c r="G145" i="1"/>
  <c r="G147" i="1"/>
  <c r="G265" i="1"/>
  <c r="G278" i="1"/>
  <c r="G323" i="1"/>
  <c r="G377" i="1"/>
  <c r="G78" i="1"/>
  <c r="G98" i="1"/>
  <c r="G120" i="1"/>
  <c r="G133" i="1"/>
  <c r="G135" i="1"/>
  <c r="G190" i="1"/>
  <c r="G204" i="1"/>
  <c r="G232" i="1"/>
  <c r="G344" i="1"/>
  <c r="G158" i="1"/>
  <c r="G168" i="1"/>
  <c r="G242" i="1"/>
  <c r="G338" i="1"/>
  <c r="G6" i="1"/>
  <c r="G31" i="1"/>
  <c r="G40" i="1"/>
  <c r="G42" i="1"/>
  <c r="G85" i="1"/>
  <c r="G146" i="1"/>
  <c r="G374" i="1"/>
  <c r="G288" i="1"/>
  <c r="G16" i="1"/>
  <c r="G117" i="1"/>
  <c r="G134" i="1"/>
  <c r="G179" i="1"/>
  <c r="G229" i="1"/>
  <c r="G231" i="1"/>
  <c r="G283" i="1"/>
  <c r="G347" i="1"/>
  <c r="G154" i="1"/>
  <c r="G257" i="1"/>
  <c r="G142" i="1"/>
  <c r="G272" i="1"/>
  <c r="G286" i="1"/>
  <c r="G114" i="1"/>
  <c r="G130" i="1"/>
  <c r="G187" i="1"/>
  <c r="G197" i="1"/>
  <c r="G215" i="1"/>
  <c r="G230" i="1"/>
  <c r="G341" i="1"/>
  <c r="G368" i="1"/>
  <c r="G281" i="1"/>
  <c r="G24" i="1"/>
  <c r="G165" i="1"/>
  <c r="G239" i="1"/>
  <c r="G371" i="1"/>
  <c r="G352" i="1"/>
  <c r="G26" i="1"/>
  <c r="G56" i="1"/>
  <c r="G67" i="1"/>
  <c r="G289" i="1"/>
  <c r="G300" i="1"/>
  <c r="G309" i="1"/>
  <c r="G386" i="1"/>
  <c r="G111" i="1"/>
  <c r="G176" i="1"/>
  <c r="G226" i="1"/>
  <c r="G276" i="1"/>
  <c r="G364" i="1"/>
  <c r="G302" i="1"/>
  <c r="G331" i="1"/>
  <c r="G151" i="1"/>
  <c r="G354" i="1"/>
  <c r="G355" i="1"/>
  <c r="G139" i="1"/>
  <c r="G320" i="1"/>
  <c r="G296" i="1"/>
  <c r="G75" i="1"/>
  <c r="G108" i="1"/>
  <c r="G127" i="1"/>
  <c r="G201" i="1"/>
  <c r="G208" i="1"/>
  <c r="G212" i="1"/>
  <c r="G379" i="1"/>
  <c r="G381" i="1"/>
  <c r="G21" i="1"/>
  <c r="G162" i="1"/>
  <c r="G236" i="1"/>
  <c r="G349" i="1"/>
  <c r="G80" i="1"/>
  <c r="G90" i="1"/>
  <c r="G292" i="1"/>
  <c r="G317" i="1"/>
  <c r="G376" i="1"/>
  <c r="G105" i="1"/>
  <c r="G173" i="1"/>
  <c r="G223" i="1"/>
  <c r="G81" i="1"/>
  <c r="G308" i="1"/>
  <c r="G261" i="1"/>
  <c r="G3" i="1"/>
  <c r="G39" i="1"/>
  <c r="G54" i="1"/>
  <c r="G252" i="1"/>
  <c r="G314" i="1"/>
  <c r="G327" i="1"/>
  <c r="G361" i="1"/>
  <c r="G79" i="1"/>
  <c r="G102" i="1"/>
  <c r="G184" i="1"/>
  <c r="G192" i="1"/>
  <c r="G205" i="1"/>
  <c r="G207" i="1"/>
  <c r="G209" i="1"/>
  <c r="G340" i="1"/>
  <c r="G12" i="1"/>
  <c r="G35" i="1"/>
  <c r="G51" i="1"/>
  <c r="G82" i="1"/>
  <c r="G87" i="1"/>
  <c r="G324" i="1"/>
  <c r="G358" i="1"/>
  <c r="G17" i="1"/>
  <c r="G28" i="1"/>
  <c r="G99" i="1"/>
  <c r="G121" i="1"/>
  <c r="G123" i="1"/>
  <c r="G181" i="1"/>
  <c r="G183" i="1"/>
  <c r="G220" i="1"/>
  <c r="G334" i="1"/>
  <c r="G156" i="1"/>
  <c r="G258" i="1"/>
  <c r="G9" i="1"/>
  <c r="G32" i="1"/>
  <c r="G44" i="1"/>
  <c r="G47" i="1"/>
  <c r="G72" i="1"/>
  <c r="G144" i="1"/>
  <c r="G253" i="1"/>
  <c r="G264" i="1"/>
  <c r="G321" i="1"/>
  <c r="G96" i="1"/>
  <c r="G118" i="1"/>
  <c r="G132" i="1"/>
  <c r="G182" i="1"/>
  <c r="G189" i="1"/>
  <c r="G198" i="1"/>
  <c r="G206" i="1"/>
  <c r="G217" i="1"/>
  <c r="G219" i="1"/>
  <c r="G282" i="1"/>
  <c r="G343" i="1"/>
  <c r="G167" i="1"/>
  <c r="G241" i="1"/>
  <c r="G304" i="1"/>
  <c r="G337" i="1"/>
  <c r="G7" i="1"/>
  <c r="G27" i="1"/>
  <c r="G29" i="1"/>
  <c r="G59" i="1"/>
  <c r="G63" i="1"/>
  <c r="G68" i="1"/>
  <c r="G69" i="1"/>
  <c r="G84" i="1"/>
  <c r="G356" i="1"/>
  <c r="G115" i="1"/>
  <c r="G178" i="1"/>
  <c r="G218" i="1"/>
  <c r="G228" i="1"/>
  <c r="G279" i="1"/>
  <c r="G378" i="1"/>
  <c r="G380" i="1"/>
  <c r="G346" i="1"/>
  <c r="G153" i="1"/>
  <c r="G305" i="1"/>
  <c r="G307" i="1"/>
  <c r="G38" i="1"/>
  <c r="G60" i="1"/>
  <c r="G95" i="1"/>
  <c r="G141" i="1"/>
  <c r="G254" i="1"/>
  <c r="G287" i="1"/>
  <c r="G312" i="1"/>
  <c r="G76" i="1"/>
  <c r="G112" i="1"/>
  <c r="G129" i="1"/>
  <c r="G186" i="1"/>
  <c r="G202" i="1"/>
  <c r="G214" i="1"/>
  <c r="G250" i="1"/>
  <c r="G251" i="1"/>
  <c r="G366" i="1"/>
  <c r="G303" i="1"/>
  <c r="G23" i="1"/>
  <c r="G164" i="1"/>
  <c r="G238" i="1"/>
  <c r="G373" i="1"/>
  <c r="G351" i="1"/>
  <c r="G92" i="1"/>
  <c r="G94" i="1"/>
  <c r="G383" i="1"/>
  <c r="G385" i="1"/>
  <c r="G299" i="1"/>
  <c r="G375" i="1"/>
  <c r="G109" i="1"/>
  <c r="G175" i="1"/>
  <c r="G225" i="1"/>
  <c r="G248" i="1"/>
  <c r="G249" i="1"/>
  <c r="G275" i="1"/>
  <c r="G277" i="1"/>
  <c r="G291" i="1"/>
  <c r="G150" i="1"/>
  <c r="G45" i="1"/>
  <c r="G93" i="1"/>
  <c r="G138" i="1"/>
  <c r="G269" i="1"/>
  <c r="G294" i="1"/>
  <c r="G318" i="1"/>
  <c r="G295" i="1"/>
  <c r="G106" i="1"/>
  <c r="G126" i="1"/>
  <c r="G211" i="1"/>
  <c r="G247" i="1"/>
  <c r="G255" i="1"/>
  <c r="G20" i="1"/>
  <c r="G161" i="1"/>
  <c r="G235" i="1"/>
  <c r="G14" i="1"/>
  <c r="G55" i="1"/>
  <c r="G65" i="1"/>
  <c r="G89" i="1"/>
  <c r="G315" i="1"/>
  <c r="G328" i="1"/>
  <c r="G362" i="1"/>
  <c r="G103" i="1"/>
  <c r="G124" i="1"/>
  <c r="G222" i="1"/>
  <c r="G353" i="1"/>
  <c r="G172" i="1"/>
  <c r="G246" i="1"/>
  <c r="G233" i="1"/>
  <c r="G234" i="1"/>
  <c r="G332" i="1"/>
  <c r="G335" i="1"/>
  <c r="G336" i="1"/>
  <c r="G387" i="1"/>
  <c r="G259" i="1"/>
  <c r="D365" i="1"/>
  <c r="D366" i="1"/>
  <c r="D367" i="1"/>
  <c r="D368" i="1"/>
  <c r="D369" i="1"/>
  <c r="D370" i="1"/>
  <c r="D371" i="1"/>
  <c r="D372" i="1"/>
  <c r="D373" i="1"/>
  <c r="H365" i="1"/>
  <c r="H366" i="1"/>
  <c r="H367" i="1"/>
  <c r="H368" i="1"/>
  <c r="H369" i="1"/>
  <c r="H370" i="1"/>
  <c r="H371" i="1"/>
  <c r="H372" i="1"/>
  <c r="H373" i="1"/>
  <c r="H374" i="1"/>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2" i="2"/>
  <c r="H254"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75" i="1"/>
  <c r="H376" i="1"/>
  <c r="H377" i="1"/>
  <c r="H378" i="1"/>
  <c r="H379" i="1"/>
  <c r="H380" i="1"/>
  <c r="H381" i="1"/>
  <c r="H382" i="1"/>
  <c r="H383" i="1"/>
  <c r="H384" i="1"/>
  <c r="H385" i="1"/>
  <c r="H386" i="1"/>
  <c r="H387" i="1"/>
  <c r="H2" i="1"/>
  <c r="D386" i="1"/>
  <c r="D385" i="1"/>
  <c r="D384" i="1"/>
  <c r="D383" i="1"/>
  <c r="D382" i="1"/>
  <c r="D381" i="1"/>
  <c r="D380" i="1"/>
  <c r="D379" i="1"/>
  <c r="D378" i="1"/>
  <c r="D377" i="1"/>
  <c r="D376" i="1"/>
  <c r="D375" i="1"/>
  <c r="D374"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83" i="1"/>
  <c r="D82" i="1"/>
  <c r="D81" i="1"/>
  <c r="D3" i="1"/>
  <c r="D4"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3" i="1"/>
  <c r="D334" i="1"/>
  <c r="D5" i="1"/>
</calcChain>
</file>

<file path=xl/connections.xml><?xml version="1.0" encoding="utf-8"?>
<connections xmlns="http://schemas.openxmlformats.org/spreadsheetml/2006/main">
  <connection id="1" name="TheGoodOnes" type="6" refreshedVersion="1" background="1" saveData="1">
    <textPr codePage="57004" sourceFile="C:\Documents and Settings\u839430\Desktop\TSCA TEst\TheGoodOnes.txt">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<sst xmlns="http://schemas.openxmlformats.org/spreadsheetml/2006/main" count="4622" uniqueCount="3001">
  <si>
    <t>C20H38O11</t>
  </si>
  <si>
    <t>C24H42O3S</t>
  </si>
  <si>
    <t>C38H72O7</t>
  </si>
  <si>
    <t>C24H50O4S</t>
  </si>
  <si>
    <t>C27H56O2</t>
  </si>
  <si>
    <t>C24H50O2</t>
  </si>
  <si>
    <t>C46H88O7</t>
  </si>
  <si>
    <t>C42H84N2O3</t>
  </si>
  <si>
    <t>C22H40O7</t>
  </si>
  <si>
    <t>C16H32O6</t>
  </si>
  <si>
    <t>C28H42O7S2</t>
  </si>
  <si>
    <t>C21H39NO4S</t>
  </si>
  <si>
    <t>C22H36O3</t>
  </si>
  <si>
    <t>C21H36O3S</t>
  </si>
  <si>
    <t>C21H42N2O3</t>
  </si>
  <si>
    <t>C22H39NO3</t>
  </si>
  <si>
    <t>C15H30O3S</t>
  </si>
  <si>
    <t>C14H28O6</t>
  </si>
  <si>
    <t>C30H58O6</t>
  </si>
  <si>
    <t>C15H32O2</t>
  </si>
  <si>
    <t>C22H30O7S2</t>
  </si>
  <si>
    <t>C42H80O7</t>
  </si>
  <si>
    <t>C23H46N2O3</t>
  </si>
  <si>
    <t>C21H44N2O</t>
  </si>
  <si>
    <t>C26H52O3</t>
  </si>
  <si>
    <t>C18H30O3</t>
  </si>
  <si>
    <t>C13H28O2</t>
  </si>
  <si>
    <t>C20H34O3</t>
  </si>
  <si>
    <t>C8H5F13O3S</t>
  </si>
  <si>
    <t>C17H28O3S</t>
  </si>
  <si>
    <t>C14H31NO2</t>
  </si>
  <si>
    <t>C24H34O7S2</t>
  </si>
  <si>
    <t>C20H42N2O5S</t>
  </si>
  <si>
    <t>C22H38O3S</t>
  </si>
  <si>
    <t>C12H27NO2</t>
  </si>
  <si>
    <t>C22H41NO2</t>
  </si>
  <si>
    <t>C18H36N2O4</t>
  </si>
  <si>
    <t>C14H30O5S</t>
  </si>
  <si>
    <t>C12H24O3S</t>
  </si>
  <si>
    <t>C17H37NO3S</t>
  </si>
  <si>
    <t>C18H38O5S</t>
  </si>
  <si>
    <t>C20H42O5S</t>
  </si>
  <si>
    <t>C14H28O3S</t>
  </si>
  <si>
    <t>C22H46O4S</t>
  </si>
  <si>
    <t>C17H37NO4S</t>
  </si>
  <si>
    <t>C19H32O3S</t>
  </si>
  <si>
    <t>C20H38O6</t>
  </si>
  <si>
    <t>C16H34O2</t>
  </si>
  <si>
    <t>C18H37NO3</t>
  </si>
  <si>
    <t>C42H70O35</t>
  </si>
  <si>
    <t>C40H80N2O3</t>
  </si>
  <si>
    <t>C18H39NO</t>
  </si>
  <si>
    <t>C26H50O6</t>
  </si>
  <si>
    <t>C23H48N2O</t>
  </si>
  <si>
    <t>C23H40O3S</t>
  </si>
  <si>
    <t>C25H50N2O3</t>
  </si>
  <si>
    <t>C19H38N2O3</t>
  </si>
  <si>
    <t>C12H26O2</t>
  </si>
  <si>
    <t>C18H36O3S</t>
  </si>
  <si>
    <t>C14H30O2</t>
  </si>
  <si>
    <t>C16H32O3S</t>
  </si>
  <si>
    <t>C17H36N2O</t>
  </si>
  <si>
    <t>C16H35NO</t>
  </si>
  <si>
    <t>C18H38O2</t>
  </si>
  <si>
    <t>C20H34O6S</t>
  </si>
  <si>
    <t>C16H34O5S</t>
  </si>
  <si>
    <t>C22H41NO3</t>
  </si>
  <si>
    <t>C12H25NO3</t>
  </si>
  <si>
    <t>C20H43NO</t>
  </si>
  <si>
    <t>C17H36O4S</t>
  </si>
  <si>
    <t>C12H8F17NO4S</t>
  </si>
  <si>
    <t>C12H27NO</t>
  </si>
  <si>
    <t>C20H39NO</t>
  </si>
  <si>
    <t>C19H40N2O</t>
  </si>
  <si>
    <t>C14H31NO</t>
  </si>
  <si>
    <t>C24H44O6</t>
  </si>
  <si>
    <t>C8HF17O3S</t>
  </si>
  <si>
    <t>C18H39NO2</t>
  </si>
  <si>
    <t>C16H35NO2</t>
  </si>
  <si>
    <t>C20H34O3S</t>
  </si>
  <si>
    <t>C20H34O2</t>
  </si>
  <si>
    <t>C20H42O2</t>
  </si>
  <si>
    <t>C24H48O2</t>
  </si>
  <si>
    <t>C20H38O7S</t>
  </si>
  <si>
    <t>C16H30O4</t>
  </si>
  <si>
    <t>C22H43NO2</t>
  </si>
  <si>
    <t>C19H26O3</t>
  </si>
  <si>
    <t>C14H29NO3</t>
  </si>
  <si>
    <t>C18H30O2</t>
  </si>
  <si>
    <t>C18H30O3S</t>
  </si>
  <si>
    <t>C24H48O3</t>
  </si>
  <si>
    <t>C18H34O4</t>
  </si>
  <si>
    <t>C14H26O6</t>
  </si>
  <si>
    <t>C11H24O2</t>
  </si>
  <si>
    <t>C8HF15O2</t>
  </si>
  <si>
    <t>C2H6O2</t>
  </si>
  <si>
    <t>C10H22O2</t>
  </si>
  <si>
    <t>C22H45NO3</t>
  </si>
  <si>
    <t>C22H42O6</t>
  </si>
  <si>
    <t>C22H44O2</t>
  </si>
  <si>
    <t>C16H26O3S</t>
  </si>
  <si>
    <t>C9H20O2</t>
  </si>
  <si>
    <t>C22H32O3</t>
  </si>
  <si>
    <t>C14H26O4</t>
  </si>
  <si>
    <t>C24H46O6</t>
  </si>
  <si>
    <t>C17H28O2</t>
  </si>
  <si>
    <t>C7H16O2</t>
  </si>
  <si>
    <t>C10H18O2</t>
  </si>
  <si>
    <t>IN: Poly(oxy-1,2-ethanediyl), .alpha.-[3-(phenylmethyl)[1,1'-biphenyl]-2-yl]-.omega.-hydroxy-</t>
  </si>
  <si>
    <t>RN: 72088-88-1</t>
  </si>
  <si>
    <t>C16H26O2</t>
  </si>
  <si>
    <t>C17H20O2</t>
  </si>
  <si>
    <t>C15H29NO3</t>
  </si>
  <si>
    <t>C21H41NO4S</t>
  </si>
  <si>
    <t>C3H8O2</t>
  </si>
  <si>
    <t>C18H32O2</t>
  </si>
  <si>
    <t>C26H52O6</t>
  </si>
  <si>
    <t>C20H41NO3</t>
  </si>
  <si>
    <t>MF: (C2H4O)nC28H58OS2</t>
  </si>
  <si>
    <t>C28H58OS2</t>
  </si>
  <si>
    <t>RN: 68958-56-5</t>
  </si>
  <si>
    <t>IN: Poly(oxy-1,2-ethanediyl), .alpha.-(1-oxoisooctadecyl)-.omega.-[(1-oxoisooctadecyl)oxy]-</t>
  </si>
  <si>
    <t>RN: 68958-57-6</t>
  </si>
  <si>
    <t>IN: Poly(oxy-1,2-ethanediyl), .alpha.-(carboxymethyl)-.omega.-(diisononylphenoxy)-, sodium salt</t>
  </si>
  <si>
    <t>MF: (C2H4O)nC26H44O3.Na</t>
  </si>
  <si>
    <t>C26H44O3</t>
  </si>
  <si>
    <t>RN: 68958-58-7</t>
  </si>
  <si>
    <t>IN: Poly(oxy-1,2-ethanediyl), .alpha.-hydro-.omega.-hydroxy-, ether with 1,2,3-propanetriol mono(16-methylheptadecanoate) (2:1)</t>
  </si>
  <si>
    <t>RN: 68958-59-8</t>
  </si>
  <si>
    <t>IN: Poly(oxy-1,2-ethanediyl), .alpha.-hydro-.omega.-hydroxy-, ether with 1,2,3-propanetriol mono[(9Z,12R)-12-hydroxy-9-octadecenoate] (2:1)</t>
  </si>
  <si>
    <t>MF: (C2H4O)n(C2H4O)nC21H40O5</t>
  </si>
  <si>
    <t>C21H40O5</t>
  </si>
  <si>
    <t>RN: 68958-60-1</t>
  </si>
  <si>
    <t>IN: Poly(oxy-1,2-ethanediyl), .alpha.-[2-[ethyl[(pentadecafluoroheptyl)sulfonyl]amino]ethyl]-.omega.-methoxy-</t>
  </si>
  <si>
    <t>MF: (C2H4O)nC12H12F15NO3S</t>
  </si>
  <si>
    <t>C12H12F15NO3S</t>
  </si>
  <si>
    <t>RN: 68958-61-2</t>
  </si>
  <si>
    <t>IN: Poly(oxy-1,2-ethanediyl), .alpha.-[2-[ethyl[(heptadecafluorooctyl)sulfonyl]amino]ethyl]-.omega.-methoxy-</t>
  </si>
  <si>
    <t>RN: 68958-62-3</t>
  </si>
  <si>
    <t>IN: Poly(oxy-1,2-ethanediyl), .alpha.-[2-(trimethylammonio)ethyl]-.omega.-[2-(trimethylammonio)ethoxy]-, dichloride</t>
  </si>
  <si>
    <t>MF: (C2H4O)nC10H26N2O.2Cl</t>
  </si>
  <si>
    <t>C10H26N2O</t>
  </si>
  <si>
    <t>RN: 68958-63-4</t>
  </si>
  <si>
    <t>IN: Poly(oxy-1,2-ethanediyl), .alpha.-[2-[bis(2-hydroxyethyl)amino]ethyl]-.omega.-[2-[bis(2-hydroxyethyl)amino]ethoxy]-</t>
  </si>
  <si>
    <t>MF: (C2H4O)nC12H28N2O5</t>
  </si>
  <si>
    <t>C12H28N2O5</t>
  </si>
  <si>
    <t>RN: 68958-64-5</t>
  </si>
  <si>
    <t>IN: Poly(oxy-1,2-ethanediyl), .alpha.,.alpha.',.alpha.''-1,2,3-propanetriyltris[.omega.-[[(9Z)-1-oxo-9-octadecenyl]oxy]-</t>
  </si>
  <si>
    <t>MF: (C2H4O)n(C2H4O)n(C2H4O)nC57H104O6</t>
  </si>
  <si>
    <t>C57H104O6</t>
  </si>
  <si>
    <t>RN: 68958-65-6</t>
  </si>
  <si>
    <t>IN: Poly(oxy-1,2-ethanediyl), .alpha.,.alpha.'-(thiodi-2,1-ethanediyl)bis[.omega.-butoxy-</t>
  </si>
  <si>
    <t>MF: (C2H4O)n(C2H4O)nC12H26O2S</t>
  </si>
  <si>
    <t>C12H26O2S</t>
  </si>
  <si>
    <t>RN: 68958-66-7</t>
  </si>
  <si>
    <t>IN: Poly(oxy-1,2-ethanediyl), .alpha.-(2-carboxyethyl)-.omega.-(decyloxy)-, potassium salt</t>
  </si>
  <si>
    <t>MF: (C2H4O)nC13H26O3.K</t>
  </si>
  <si>
    <t>C13H26O3</t>
  </si>
  <si>
    <t>RN: 68974-08-3</t>
  </si>
  <si>
    <t>IN: Poly(oxy-1,2-ethanediyl), .alpha.-acetyl-.omega.-(isononylsulfophenoxy)-, sodium salt</t>
  </si>
  <si>
    <t>MF: (C2H4O)nC17H26O5S.Na</t>
  </si>
  <si>
    <t>RN: 68987-35-9</t>
  </si>
  <si>
    <t>IN: Poly(oxy-1,2-ethanediyl), .alpha.-eicosyl-.omega.-hydroxy-, phosphate</t>
  </si>
  <si>
    <t>MF: (C2H4O)nC20H42O.xH3O4P</t>
  </si>
  <si>
    <t>C40H83O4P</t>
  </si>
  <si>
    <t>RN: 69009-88-7</t>
  </si>
  <si>
    <t>IN: Poly(oxy-1,2-ethanediyl), .alpha.-(3-carboxydodecenyl-1-oxopropyl)-.omega.-(3-carboxydodecenyl-1-oxopropoxy)-</t>
  </si>
  <si>
    <t>MF: (C2H4O)nC32H54O7</t>
  </si>
  <si>
    <t>C32H54O7</t>
  </si>
  <si>
    <t>RN: 69009-89-8</t>
  </si>
  <si>
    <t>IN: Poly(oxy-1,2-ethanediyl), .alpha.-(isononylsulfophenyl)-.omega.-hydroxy-, monosodium salt</t>
  </si>
  <si>
    <t>RN: 69029-43-2</t>
  </si>
  <si>
    <t>IN: Poly(oxy-1,2-ethanediyl), .alpha.-tridecyl-.omega.-hydroxy-, phosphate, ammonium salt</t>
  </si>
  <si>
    <t>MF: (C2H4O)nC13H28O.xH3N.xH3O4P</t>
  </si>
  <si>
    <t>RN: 69029-44-3</t>
  </si>
  <si>
    <t>IN: Poly(oxy-1,2-ethanediyl), .alpha.,.alpha.',.alpha.''-1,2,3-propanetriyltris[.omega.-hydroxy-, phosphate</t>
  </si>
  <si>
    <t>MF: (C2H4O)n(C2H4O)n(C2H4O)nC3H8O3.xH3O4P</t>
  </si>
  <si>
    <t>C3H9O6P</t>
  </si>
  <si>
    <t>C6H15O8P</t>
  </si>
  <si>
    <t>RN: 69279-46-5</t>
  </si>
  <si>
    <t>IN: Poly(oxy-1,2-ethanediyl), .alpha.-[hydroxy(tridecyloxy)phosphinyl]-.omega.-hydroxy-, potassium salt</t>
  </si>
  <si>
    <t>MF: (C2H4O)nC13H29O4P.xK</t>
  </si>
  <si>
    <t>RN: 69289-21-0</t>
  </si>
  <si>
    <t>IN: Poly(oxy-1,2-ethanediyl), .alpha.,.alpha.'-[(dimethyliminio)bis(2-hydroxy-3,1-propanediyl)]bis[.omega.-(2,4-dinonylphenoxy)-, chloride</t>
  </si>
  <si>
    <t>MF: (C2H4O)n(C2H4O)nC56H100NO4.Cl</t>
  </si>
  <si>
    <t>C56H100NO4</t>
  </si>
  <si>
    <t>RN: 69402-09-1</t>
  </si>
  <si>
    <t>IN: Poly(oxy-1,2-ethanediyl), .alpha.-hydro-.omega.-hydroxy-, ether with 4-hydroxy-2H-pyran-3,3,5,5(4H,6H)-tetramethanol dioctanoate (3:1)</t>
  </si>
  <si>
    <t>MF: (C2H4O)n(C2H4O)n(C2H4O)nC45H86O8</t>
  </si>
  <si>
    <t>C45H86O8</t>
  </si>
  <si>
    <t>RN: 69468-27-5</t>
  </si>
  <si>
    <t>IN: Poly(oxy-1,2-ethanediyl), .alpha.-hydro-.omega.-hydroxy-, ether with D-glucitol (6:1), tetraoctadecanoate</t>
  </si>
  <si>
    <t>MF: (C2H4O)n(C2H4O)n(C2H4O)n(C2H4O)n(C2H4O)n(C2H4O)nC78H150O10</t>
  </si>
  <si>
    <t>C78H150O10</t>
  </si>
  <si>
    <t>RN: 69531-54-0</t>
  </si>
  <si>
    <t>IN: Poly(oxy-1,2-ethanediyl), .alpha.,.alpha.',.alpha.''-phosphinylidynetris[.omega.-phenoxy-</t>
  </si>
  <si>
    <t>MF: (C2H4O)n(C2H4O)n(C2H4O)nC18H15O4P</t>
  </si>
  <si>
    <t>C18H15O4P</t>
  </si>
  <si>
    <t>RN: 69898-55-1</t>
  </si>
  <si>
    <t>IN: Poly(oxy-1,2-ethanediyl), .alpha.-(2-thiocyanatoethyl)-.omega.-(2-thiocyanatoethoxy)-</t>
  </si>
  <si>
    <t>MF: (C2H4O)nC6H8N2OS2</t>
  </si>
  <si>
    <t>C6H8N2OS2</t>
  </si>
  <si>
    <t>RN: 69898-56-2</t>
  </si>
  <si>
    <t>IN: Poly(oxy-1,2-ethanediyl), .alpha.-[4-(1,1-dimethylethyl)phenyl]-.omega.-[4-(1,1-dimethylethyl)phenoxy]-</t>
  </si>
  <si>
    <t>MF: (C2H4O)nC20H26O</t>
  </si>
  <si>
    <t>C20H26O</t>
  </si>
  <si>
    <t>RN: 69943-75-5</t>
  </si>
  <si>
    <t>IN: Poly(oxy-1,2-ethanediyl), .alpha.-[4-(oxiranylmethoxy)benzoyl]-.omega.-[[4-(oxiranylmethoxy)benzoyl]oxy]-</t>
  </si>
  <si>
    <t>MF: (C2H4O)nC20H18O7</t>
  </si>
  <si>
    <t>C20H18O7</t>
  </si>
  <si>
    <t>RN: 69980-69-4</t>
  </si>
  <si>
    <t>IN: Poly(oxy-1,2-ethanediyl), .alpha.-octadecyl-.omega.-hydroxy-, phosphate, sodium salt</t>
  </si>
  <si>
    <t>MF: (C2H4O)nC18H38O.xH3O4P.xNa</t>
  </si>
  <si>
    <t>RN: 70179-85-0</t>
  </si>
  <si>
    <t>IN: Poly(oxy-1,2-ethanediyl), .alpha.-phosphono-.omega.-(4-nonylphenoxy)-, disodium salt</t>
  </si>
  <si>
    <t>RN: 70198-22-0</t>
  </si>
  <si>
    <t>IN: Poly(oxy-1,2-ethanediyl), .alpha.-(2-sulfoethyl)-.omega.-[[2,2,4(or 2,4,4)-trimethylpentyl]phenoxy]-, sodium salt</t>
  </si>
  <si>
    <t>MF: (C2H4O)nC16H26O4S.Na</t>
  </si>
  <si>
    <t>C16H26O4S</t>
  </si>
  <si>
    <t>RN: 70247-98-2</t>
  </si>
  <si>
    <t>IN: Poly(oxy-1,2-ethanediyl), .alpha.-[2-(dimethylamino)ethyl]-.omega.-[(1,1,3,3-tetramethylbutyl)phenoxy]-</t>
  </si>
  <si>
    <t>MF: (C2H4O)nC18H31NO</t>
  </si>
  <si>
    <t>C18H31NO</t>
  </si>
  <si>
    <t>RN: 70502-62-4</t>
  </si>
  <si>
    <t>IN: Poly(oxy-1,2-ethanediyl), .alpha.-hydro-.omega.-hydroxy-, ether with 3-hydroxy-2,2-dimethylpropyl 3-hydroxy-2,2-dimethylpropanoate (2:1)</t>
  </si>
  <si>
    <t>MF: (C2H4O)n(C2H4O)nC10H20O4</t>
  </si>
  <si>
    <t>C10H20O4</t>
  </si>
  <si>
    <t>RN: 70624-21-4</t>
  </si>
  <si>
    <t>IN: Poly(oxy-1,2-ethanediyl), .alpha.-[3-chloro-2-(3-chloro-2-hydroxypropoxy)propyl]-.omega.-(4-nonylphenoxy)-</t>
  </si>
  <si>
    <t>MF: (C2H4O)nC21H34Cl2O3</t>
  </si>
  <si>
    <t>C21H34Cl2O3</t>
  </si>
  <si>
    <t>RN: 70644-43-8</t>
  </si>
  <si>
    <t>IN: Poly(oxy-1,2-ethanediyl), .alpha.-[2-(2-hydroxy-3-sulfopropoxy)-3-sulfopropyl]-.omega.-(4-nonylphenoxy)-, disodium salt</t>
  </si>
  <si>
    <t>MF: (C2H4O)nC21H36O9S2.2Na</t>
  </si>
  <si>
    <t>C21H36O9S2</t>
  </si>
  <si>
    <t>RN: 70682-82-5</t>
  </si>
  <si>
    <t>IN: Poly(oxy-1,2-ethanediyl), .alpha.-(carboxymethyl)-.omega.-(sec-pentadecyloxy)-</t>
  </si>
  <si>
    <t>RN: 70703-44-5</t>
  </si>
  <si>
    <t>IN: Poly(oxy-1,2-ethanediyl), .alpha.-[tris(2-hydroxyethyl)silyl]-.omega.-[[tris(2-hydroxyethyl)silyl]oxy]-</t>
  </si>
  <si>
    <t>MF: (C2H4O)nC12H30O7Si2</t>
  </si>
  <si>
    <t>C12H30O7Si2</t>
  </si>
  <si>
    <t>RN: 70776-51-1</t>
  </si>
  <si>
    <t>IN: Poly(oxy-1,2-ethanediyl), .alpha.-methyl-.omega.-[4-(1-methylpentadecyl)phenoxy]-</t>
  </si>
  <si>
    <t>RN: 70776-52-2</t>
  </si>
  <si>
    <t>IN: Poly(oxy-1,2-ethanediyl), .alpha.-[3-(trimethoxysilyl)propyl]-.omega.-[3-(trimethoxysilyl)propoxy]-</t>
  </si>
  <si>
    <t>RN: 70814-99-2</t>
  </si>
  <si>
    <t>IN: Poly(oxy-1,2-ethanediyl), .alpha.-(1-oxohexadecyl)-.omega.-[2-(diethylamino)ethoxy]-</t>
  </si>
  <si>
    <t>MF: (C2H4O)nC22H45NO2</t>
  </si>
  <si>
    <t>RN: 70815-01-9</t>
  </si>
  <si>
    <t>IN: Poly(oxy-1,2-ethanediyl), .alpha.-(1-oxohexadecyl)-.omega.-[2-(diethylmethylammonio)ethoxy]-, methyl sulfate</t>
  </si>
  <si>
    <t>MF: (C2H4O)nC23H48NO2.CH3O4S</t>
  </si>
  <si>
    <t>RN: 70914-37-3</t>
  </si>
  <si>
    <t>IN: Poly(oxy-1,2-ethanediyl), .alpha.-hydro-.omega.-hydroxy-, ether with 2,2',2'',2'''-[[(2-hydroxyethyl)imino]bis(6,1-hexanediylnitrilo)]tetrakis[ethanol] (5:1)</t>
  </si>
  <si>
    <t>MF: (C2H4O)n(C2H4O)n(C2H4O)n(C2H4O)n(C2H4O)nC22H49N3O5</t>
  </si>
  <si>
    <t>C22H49N3O5</t>
  </si>
  <si>
    <t>RN: 71077-28-6</t>
  </si>
  <si>
    <t>IN: Poly(oxy-1,2-ethanediyl), .alpha.,.alpha.'-[(dimethyliminio)di-2,1-ethanediyl]bis[.omega.-[(9Z)-9-octadecenyloxy]-, chloride</t>
  </si>
  <si>
    <t>MF: (C2H4O)n(C2H4O)nC42H84NO2.Cl</t>
  </si>
  <si>
    <t>C42H84NO2</t>
  </si>
  <si>
    <t>RN: 71243-28-2</t>
  </si>
  <si>
    <t>IN: Poly(oxy-1,2-ethanediyl), .alpha.-hydro-.omega.-hydroxy-, ether with D-glucitol (5:1), monododecanoate tetra-(9Z)-9-octadecenoate</t>
  </si>
  <si>
    <t>MF: (C2H4O)n(C2H4O)n(C2H4O)n(C2H4O)n(C2H4O)nC90H164O11</t>
  </si>
  <si>
    <t>C90H164O11</t>
  </si>
  <si>
    <t>RN: 71243-29-3</t>
  </si>
  <si>
    <t>IN: Poly(oxy-1,2-ethanediyl), .alpha.-(1-oxododecyl)-.omega.-hydroxy-, ether with D-glucitol (5:1)</t>
  </si>
  <si>
    <t>MF: (C2H4O)n(C2H4O)n(C2H4O)n(C2H4O)n(C2H4O)nC66H124O11</t>
  </si>
  <si>
    <t>RN: 71243-41-9</t>
  </si>
  <si>
    <t>IN: Poly(oxy-1,2-ethanediyl), .alpha.-hydro-.omega.-hydroxy-, ester with boric acid (H3BO3), methyl ether</t>
  </si>
  <si>
    <t>MF: (C2H4O)nCH4O.x(C2H4O)nH2O.xBH3O3</t>
  </si>
  <si>
    <t>RN: 71265-17-3</t>
  </si>
  <si>
    <t>IN: Poly(oxy-1,2-ethanediyl), .alpha.-hydro-.omega.-[(1-oxooctadecyl)oxy]-, ether with D-glucitol (4:1)</t>
  </si>
  <si>
    <t>MF: (C2H4O)n(C2H4O)n(C2H4O)n(C2H4O)nC78H150O10</t>
  </si>
  <si>
    <t>RN: 71317-38-9</t>
  </si>
  <si>
    <t>IN: Poly(oxy-1,2-ethanediyl), .alpha.-sulfo-.omega.-[2-(dodecylthio)ethoxy]-, sodium salt</t>
  </si>
  <si>
    <t>IN: Poly(oxy-1,2-ethanediyl), .alpha.-[2,4-bis(2-phenyl-1-propenyl)phenyl]-.omega.-hydroxy-</t>
  </si>
  <si>
    <t>MF: (C2H4O)nC24H22O</t>
  </si>
  <si>
    <t>C24H22O</t>
  </si>
  <si>
    <t>RN: 72088-95-0</t>
  </si>
  <si>
    <t>IN: Poly(oxy-1,2-ethanediyl), .alpha.-[2-(dibutylamino)ethyl]-.omega.-hydroxy-</t>
  </si>
  <si>
    <t>MF: (C2H4O)nC10H23NO</t>
  </si>
  <si>
    <t>C10H23NO</t>
  </si>
  <si>
    <t>RN: 72207-81-9</t>
  </si>
  <si>
    <t>IN: Phosphoric acid, C12-15-alkyl esters, compds. with polyethylene glycol mono[2-(dibutylamino)ethyl] ether</t>
  </si>
  <si>
    <t>MF: (C2H4O)nC10H23NO.H3O4P</t>
  </si>
  <si>
    <t>C10H24NO4P</t>
  </si>
  <si>
    <t>C20H45N2O4P</t>
  </si>
  <si>
    <t>RN: 72207-82-0</t>
  </si>
  <si>
    <t>IN: Phosphoric acid, C12-15-alkyl esters, compds. with polyethylene glycol mono[2-(diethylamino)ethyl] ether</t>
  </si>
  <si>
    <t>MF: (C2H4O)nC6H15NO.H3O4P</t>
  </si>
  <si>
    <t>C6H16NO4P</t>
  </si>
  <si>
    <t>C12H29N2O4P</t>
  </si>
  <si>
    <t>RN: 72252-36-9</t>
  </si>
  <si>
    <t>IN: Poly(oxy-1,2-ethanediyl), .alpha.-(1-oxononyl)-.omega.-[[(9Z)-1-oxo-9-octadecenyl]oxy]-</t>
  </si>
  <si>
    <t>MF: (C2H4O)nC27H50O3</t>
  </si>
  <si>
    <t>C27H50O3</t>
  </si>
  <si>
    <t>RN: 72269-39-7</t>
  </si>
  <si>
    <t>IN: Poly(oxy-1,2-ethanediyl), .alpha.-sulfo-.omega.-hydroxy-, C8-18-alkyl ethers, potassium salts, reaction products with aluminum sulfate (2:3)</t>
  </si>
  <si>
    <t>MF: (C2H4O)nH2O4S.Al.3/2H2O4S</t>
  </si>
  <si>
    <t>RN: 72269-66-0</t>
  </si>
  <si>
    <t>IN: Poly(oxy-1,2-ethanediyl), .alpha.-hydro-.omega.-hydroxy-, ether with 2-[(2-hydroxyethyl)amino]-2-(hydroxymethyl)-1,3-propanediol (4:1)</t>
  </si>
  <si>
    <t>MF: (C2H4O)n(C2H4O)n(C2H4O)n(C2H4O)nC6H15NO4</t>
  </si>
  <si>
    <t>C6H15NO4</t>
  </si>
  <si>
    <t>RN: 72283-31-9</t>
  </si>
  <si>
    <t>IN: Poly(oxy-1,2-ethanediyl), .alpha.-phenyl-.omega.-hydroxy-, phosphate, potassium salt</t>
  </si>
  <si>
    <t>MF: (C2H4O)nC6H6O.xH3O4P.xK</t>
  </si>
  <si>
    <t>RN: 72283-32-0</t>
  </si>
  <si>
    <t>IN: Poly(oxy-1,2-ethanediyl), .alpha.-phenyl-.omega.-hydroxy-, phosphate, sodium salt</t>
  </si>
  <si>
    <t>MF: (C2H4O)nC6H6O.xH3O4P.xNa</t>
  </si>
  <si>
    <t>RN: 72361-57-0</t>
  </si>
  <si>
    <t>IN: Poly(oxy-1,2-ethanediyl), .alpha.-(4-sulfobutyl)-.omega.-(4-sulfobutoxy)-, disodium salt</t>
  </si>
  <si>
    <t>MF: (C2H4O)nC8H18O7S2.2Na</t>
  </si>
  <si>
    <t>C8H18O7S2</t>
  </si>
  <si>
    <t>RN: 72391-12-9</t>
  </si>
  <si>
    <t>IN: Poly(oxy-1,2-ethanediyl), .alpha.-[(2Z)-1,4-dioxo-4-phenoxy-2-butenyl]-.omega.-(4-nonylphenoxy)-</t>
  </si>
  <si>
    <t>MF: (C2H4O)nC25H30O4</t>
  </si>
  <si>
    <t>C25H30O4</t>
  </si>
  <si>
    <t>RN: 72391-13-0</t>
  </si>
  <si>
    <t>IN: Poly(oxy-1,2-ethanediyl), .alpha.-[(2Z)-3-carboxy-1-oxo-2-propenyl]-.omega.-(4-nonylphenoxy)-, sodium salt</t>
  </si>
  <si>
    <t>MF: (C2H4O)nC19H26O4.Na</t>
  </si>
  <si>
    <t>C19H26O4</t>
  </si>
  <si>
    <t>RN: 72391-14-1</t>
  </si>
  <si>
    <t>IN: Poly(oxy-1,2-ethanediyl), .alpha.,.alpha.'-(1,2-phenylenedicarbonyl)bis[.omega.-(4-nonylphenoxy)-</t>
  </si>
  <si>
    <t>MF: (C2H4O)n(C2H4O)nC38H50O4</t>
  </si>
  <si>
    <t>C38H50O4</t>
  </si>
  <si>
    <t>RN: 72391-15-2</t>
  </si>
  <si>
    <t>IN: Poly(oxy-1,2-ethanediyl), .alpha.-(2-carboxybenzoyl)-.omega.-(4-nonylphenoxy)-, sodium salt</t>
  </si>
  <si>
    <t>MF: (C2H4O)nC23H28O4.Na</t>
  </si>
  <si>
    <t>C23H28O4</t>
  </si>
  <si>
    <t>RN: 72391-16-3</t>
  </si>
  <si>
    <t>IN: Poly(oxy-1,2-ethanediyl), .alpha.-[2-(phenoxycarbonyl)benzoyl]-.omega.-(4-nonylphenoxy)-</t>
  </si>
  <si>
    <t>MF: (C2H4O)nC29H32O4</t>
  </si>
  <si>
    <t>C29H32O4</t>
  </si>
  <si>
    <t>RN: 72403-35-1</t>
  </si>
  <si>
    <t>IN: Poly(oxy-1,2-ethanediyl), .alpha.,.alpha.'-[(2Z)-1,4-dioxo-2-butene-1,4-diyl]bis[.omega.-(4-nonylphenoxy)-</t>
  </si>
  <si>
    <t>MF: (C2H4O)n(C2H4O)nC34H48O4</t>
  </si>
  <si>
    <t>C34H48O4</t>
  </si>
  <si>
    <t>RN: 72829-36-8</t>
  </si>
  <si>
    <t>IN: Poly(oxy-1,2-ethanediyl), .alpha.,.alpha.'-phosphinicobis[.omega.-[(2-methyl-1-oxo-2-propenyl)oxy]-</t>
  </si>
  <si>
    <t>MF: (C2H4O)n(C2H4O)nC8H11O6P</t>
  </si>
  <si>
    <t>C8H11O6P</t>
  </si>
  <si>
    <t>RN: 72905-94-3</t>
  </si>
  <si>
    <t>IN: Cuprate(2-), [29H,31H-phthalocyaninedisulfonato(4-)-N29,N30,N31,N32]-, potassium, compds. with polyethylene glycol ether with triethanolamine (3:1)</t>
  </si>
  <si>
    <t>MF: (C2H4O)n(C2H4O)n(C2H4O)nC6H15NO3.Unspecified</t>
  </si>
  <si>
    <t>RN: 72928-93-9</t>
  </si>
  <si>
    <t>IN: Poly(oxy-1,2-ethanediyl), .alpha.-acetyl-.omega.-[[(9Z)-1-oxo-9-octadecenyl]oxy]-</t>
  </si>
  <si>
    <t>MF: (C2H4O)nC20H36O3</t>
  </si>
  <si>
    <t>C20H36O3</t>
  </si>
  <si>
    <t>RN: 72939-61-8</t>
  </si>
  <si>
    <t>IN: Poly(oxy-1,2-ethanediyl), .alpha.-(1-oxooctyl)-.omega.-(dodecyloxy)-</t>
  </si>
  <si>
    <t>MF: (C2H4O)nC20H40O2</t>
  </si>
  <si>
    <t>C20H40O2</t>
  </si>
  <si>
    <t>RN: 72939-62-9</t>
  </si>
  <si>
    <t>IN: Poly(oxy-1,2-ethanediyl), .alpha.-hydro-.omega.-hydroxy-, ether with 2-ethyl-2-(hydroxymethyl)-1,3-propanediol (3:1), didodecanoate octadecanoate</t>
  </si>
  <si>
    <t>MF: (C2H4O)n(C2H4O)n(C2H4O)nC48H92O6</t>
  </si>
  <si>
    <t>C48H92O6</t>
  </si>
  <si>
    <t>RN: 72987-43-0</t>
  </si>
  <si>
    <t>IN: Poly(oxy-1,2-ethanediyl), .alpha.-[2,4,6-tris(2-methylpropyl)phenyl]-.omega.-hydroxy-</t>
  </si>
  <si>
    <t>RN: 73003-43-7</t>
  </si>
  <si>
    <t>IN: Poly(oxy-1,2-ethanediyl), .alpha.-[4-[1-(4-methylphenyl)ethyl]phenyl]-.omega.-hydroxy-</t>
  </si>
  <si>
    <t>RN: 73003-44-8</t>
  </si>
  <si>
    <t>IN: Poly(oxy-1,2-ethanediyl), .alpha.-[bis[1-(4-methylphenyl)ethyl]phenyl]-.omega.-hydroxy-</t>
  </si>
  <si>
    <t>MF: (C2H4O)nC24H26O</t>
  </si>
  <si>
    <t>C24H26O</t>
  </si>
  <si>
    <t>RN: 73003-45-9</t>
  </si>
  <si>
    <t>IN: Poly(oxy-1,2-ethanediyl), .alpha.-[tris[1-(4-methylphenyl)ethyl]phenyl]-.omega.-hydroxy-</t>
  </si>
  <si>
    <t>MF: (C2H4O)nC33H36O</t>
  </si>
  <si>
    <t>C33H36O</t>
  </si>
  <si>
    <t>RN: 73003-47-1</t>
  </si>
  <si>
    <t>IN: Poly(oxy-1,2-ethanediyl), .alpha.-[2-[(2-ethylhexyl)oxy]-1-[[(2-ethylhexyl)oxy]methyl]ethyl]-.omega.-hydroxy-</t>
  </si>
  <si>
    <t>MF: (C2H4O)nC19H40O3</t>
  </si>
  <si>
    <t>C19H40O3</t>
  </si>
  <si>
    <t>RN: 73003-50-6</t>
  </si>
  <si>
    <t>IN: Poly(oxy-1,2-ethanediyl), .alpha.-[(9Z)-1-oxo-9-octadecenyl]-.omega.-butoxy-</t>
  </si>
  <si>
    <t>MF: (C2H4O)nC22H42O2</t>
  </si>
  <si>
    <t>C22H42O2</t>
  </si>
  <si>
    <t>RN: 73018-34-5</t>
  </si>
  <si>
    <t>IN: Poly(oxy-1,2-ethanediyl), .alpha.-octyl-.omega.-hydroxy-, phosphate, potassium salt</t>
  </si>
  <si>
    <t>RN: 73018-45-8</t>
  </si>
  <si>
    <t>IN: Cuprate(3-), [29H,31H-phthalocyaninetrisulfonato(5-)-N29,N30,N31,N32]-, potassium, compds. with polyethylene glycol ether with triethanolamine (3:1)</t>
  </si>
  <si>
    <t>RN: 73018-88-9</t>
  </si>
  <si>
    <t>IN: Poly(oxy-1,2-ethanediyl), .alpha.-sulfo-.omega.-(9-octadecenyloxy)-, ammonium salt</t>
  </si>
  <si>
    <t>MF: (C2H4O)nC18H36O4S.H3N</t>
  </si>
  <si>
    <t>RN: 73018-92-5</t>
  </si>
  <si>
    <t>IN: Poly(oxy-1,2-ethanediyl), .alpha.-(1-oxoeicosyl)-.omega.-hydroxy-</t>
  </si>
  <si>
    <t>RN: 73038-25-2</t>
  </si>
  <si>
    <t>IN: Poly(oxy-1,2-ethanediyl), .alpha.-isotridecyl-.omega.-hydroxy-, phosphate</t>
  </si>
  <si>
    <t>C8H10O3S</t>
  </si>
  <si>
    <t>C24H40O5</t>
  </si>
  <si>
    <t>C24H40O4</t>
  </si>
  <si>
    <t>MF: (C2H4O)n(C2H4O)n(C2H4O)n(C2H4O)n(C2H4O)n(C2H4O)n(C2H4O)n(C2H4O)n(C2H4O)n(C2H4O)n(C2H4O)n(C2H4O)nC72H156O37P6Ti2</t>
  </si>
  <si>
    <t>C72H156O37P6Ti2</t>
  </si>
  <si>
    <t>RN: 176948-84-8</t>
  </si>
  <si>
    <t>IN: Poly(oxy-1,2-ethanediyl), .alpha.-hydro-.omega.-butoxy-, ether with hexakis[bis(2-hydroxyethyl) phosphato-O'']-.mu.-oxodizirconium (12:1)</t>
  </si>
  <si>
    <t>MF: (C2H4O)n(C2H4O)n(C2H4O)n(C2H4O)n(C2H4O)n(C2H4O)n(C2H4O)n(C2H4O)n(C2H4O)n(C2H4O)n(C2H4O)n(C2H4O)nC72H156O37P6Zr2</t>
  </si>
  <si>
    <t>C72H156O37P6Zr2</t>
  </si>
  <si>
    <t>RN: 187246-74-8</t>
  </si>
  <si>
    <t>IN: Poly(oxy-1,2-ethanediyl), .alpha.-hydro-.omega.-hydroxy-, ether with N-(2-aminomethylethyl)-1,2-propanediamine N-dodecyl N,N,N,N-tetrakis(2-hydroxyethyl) deriv. (4:1)</t>
  </si>
  <si>
    <t>MF: (C2H4O)n(C2H4O)n(C2H4O)n(C2H4O)nC26H57N3O4</t>
  </si>
  <si>
    <t>C26H57N3O4</t>
  </si>
  <si>
    <t>RN: 222416-82-2</t>
  </si>
  <si>
    <t>IN: Poly(oxy-1,2-ethanediyl), .alpha.,.alpha.',.alpha.'',.alpha.'''-[1,6-hexanediylbis[(methylnitrilio)di-2,1-ethanediyl]]tetrakis[.omega.-hydroxy-, bis(methyl sulfate) (salt)</t>
  </si>
  <si>
    <t>MF: (C2H4O)n(C2H4O)n(C2H4O)n(C2H4O)nC16H38N2O4.2CH3O4S</t>
  </si>
  <si>
    <t>C16H38N2O4</t>
  </si>
  <si>
    <t>RN: 287734-01-4</t>
  </si>
  <si>
    <t>IN: Poly(oxy-1,2-ethanediyl), .alpha.-(2-carboxybenzoyl)-.omega.-[(2-carboxybenzoyl)oxy]-, dipotassium salt</t>
  </si>
  <si>
    <t>MF: (C2H4O)nC16H10O7.2K</t>
  </si>
  <si>
    <t>C16H10O7</t>
  </si>
  <si>
    <t>RN: 287734-10-5</t>
  </si>
  <si>
    <t>IN: Poly(oxy-1,2-ethanediyl), .alpha.-(2-carboxybenzoyl)-.omega.-[3-[1,3,3,3-tetramethyl-1-[(trimethylsilyl)oxy]disiloxanyl]propoxy]-, potassium salt</t>
  </si>
  <si>
    <t>MF: (C2H4O)nC18H32O6Si3.K</t>
  </si>
  <si>
    <t>C18H32O6Si3</t>
  </si>
  <si>
    <t>RN: 287734-11-6</t>
  </si>
  <si>
    <t>IN: Poly(oxy-1,2-ethanediyl), .alpha.-(2-carboxybenzoyl)-.omega.-(2-propenyloxy)-, potassium salt</t>
  </si>
  <si>
    <t>MF: (C2H4O)nC11H10O4.K</t>
  </si>
  <si>
    <t>C11H10O4</t>
  </si>
  <si>
    <t>MF: (C2H4O)nC21H43NO.CH4O4S</t>
  </si>
  <si>
    <t>C21H43NO</t>
  </si>
  <si>
    <t>RN: 63833-83-0</t>
  </si>
  <si>
    <t>IN: Poly(oxy-1,2-ethanediyl), .alpha.-[2-(diethylamino)ethyl]-.omega.-hydroxy-</t>
  </si>
  <si>
    <t>MF: (C2H4O)nC6H15NO</t>
  </si>
  <si>
    <t>C6H15NO</t>
  </si>
  <si>
    <t>RN: 63887-54-7</t>
  </si>
  <si>
    <t>IN: Poly(oxy-1,2-ethanediyl), .alpha.-phosphono-.omega.-(decyloxy)-, dipotassium salt</t>
  </si>
  <si>
    <t>MF: (C2H4O)nC10H23O4P.2K</t>
  </si>
  <si>
    <t>RN: 63887-55-8</t>
  </si>
  <si>
    <t>IN: Poly(oxy-1,2-ethanediyl), .alpha.,.alpha.'-phosphinicobis[.omega.-(decyloxy)-, potassium salt</t>
  </si>
  <si>
    <t>MF: (C2H4O)n(C2H4O)nC20H43O4P.K</t>
  </si>
  <si>
    <t>RN: 63904-80-3</t>
  </si>
  <si>
    <t>IN: Poly(oxy-1,2-ethanediyl), .alpha.-[2-[methyl(methylphenyl)amino]ethyl]-.omega.-hydroxy-</t>
  </si>
  <si>
    <t>MF: (C2H4O)nC10H15NO</t>
  </si>
  <si>
    <t>C10H15NO</t>
  </si>
  <si>
    <t>RN: 64111-90-6</t>
  </si>
  <si>
    <t>IN: Poly(oxy-1,2-ethanediyl), .alpha.-[2-(docosylamino)ethyl]-.omega.-hydroxy-</t>
  </si>
  <si>
    <t>MF: (C2H4O)nC24H51NO</t>
  </si>
  <si>
    <t>C24H51NO</t>
  </si>
  <si>
    <t>RN: 64130-92-3</t>
  </si>
  <si>
    <t>IN: Poly(oxy-1,2-ethanediyl), .alpha.-[(1,1-dimethylpropyl)phenyl]-.omega.-hydroxy-</t>
  </si>
  <si>
    <t>RN: 64131-39-1</t>
  </si>
  <si>
    <t>IN: Poly(oxy-1,2-ethanediyl), .alpha.,.alpha.'-[2-ethyl-2-[[[(9Z,12Z)-1-oxo-9,12-octadecadienyl]oxy]methyl]-1,3-propanediyl]bis[.omega.-hydroxy-</t>
  </si>
  <si>
    <t>MF: (C2H4O)n(C2H4O)nC24H44O4</t>
  </si>
  <si>
    <t>C24H44O4</t>
  </si>
  <si>
    <t>RN: 64131-40-4</t>
  </si>
  <si>
    <t>IN: Poly(oxy-1,2-ethanediyl), .alpha.,.alpha.'-[2-ethyl-2-[[[(9Z)-1-oxo-9-octadecenyl]oxy]methyl]-1,3-propanediyl]bis[.omega.-hydroxy-</t>
  </si>
  <si>
    <t>MF: (C2H4O)n(C2H4O)nC24H46O4</t>
  </si>
  <si>
    <t>C24H46O4</t>
  </si>
  <si>
    <t>RN: 64131-41-5</t>
  </si>
  <si>
    <t>IN: Poly(oxy-1,2-ethanediyl), .alpha.,.alpha.'-[2-ethyl-2-[[(1-oxooctadecyl)oxy]methyl]-1,3-propanediyl]bis[.omega.-hydroxy-</t>
  </si>
  <si>
    <t>MF: (C2H4O)n(C2H4O)nC24H48O4</t>
  </si>
  <si>
    <t>C24H48O4</t>
  </si>
  <si>
    <t>RN: 64131-43-7</t>
  </si>
  <si>
    <t>IN: Poly(oxy-1,2-ethanediyl), .alpha.,.alpha.'-[2-ethyl-2-[[(1-oxohexadecyl)oxy]methyl]-1,3-propanediyl]bis[.omega.-hydroxy-</t>
  </si>
  <si>
    <t>MF: (C2H4O)n(C2H4O)nC22H44O4</t>
  </si>
  <si>
    <t>C22H44O4</t>
  </si>
  <si>
    <t>RN: 64303-36-2</t>
  </si>
  <si>
    <t>IN: Poly(oxy-1,2-ethanediyl), .alpha.-(phenylmethyl)-.omega.-(2-propenyloxy)-</t>
  </si>
  <si>
    <t>MF: (C2H4O)nC10H12O</t>
  </si>
  <si>
    <t>C10H12O</t>
  </si>
  <si>
    <t>RN: 64401-02-1</t>
  </si>
  <si>
    <t>IN: Poly(oxy-1,2-ethanediyl), .alpha.,.alpha.'-[(1-methylethylidene)di-4,1-phenylene]bis[.omega.-[(1-oxo-2-propenyl)oxy]-</t>
  </si>
  <si>
    <t>MF: (C2H4O)n(C2H4O)nC21H20O4</t>
  </si>
  <si>
    <t>C21H20O4</t>
  </si>
  <si>
    <t>RN: 64415-24-3</t>
  </si>
  <si>
    <t>IN: Poly(oxy-1,2-ethanediyl), .alpha.-hexadecadienyl-.omega.-hydroxy-</t>
  </si>
  <si>
    <t>MF: (C2H4O)nC16H30O</t>
  </si>
  <si>
    <t>C16H30O</t>
  </si>
  <si>
    <t>RN: 64415-25-4</t>
  </si>
  <si>
    <t>IN: Poly(oxy-1,2-ethanediyl), .alpha.-tetradecenyl-.omega.-hydroxy-</t>
  </si>
  <si>
    <t>MF: (C2H4O)nC14H28O</t>
  </si>
  <si>
    <t>C14H28O</t>
  </si>
  <si>
    <t>RN: 64611-81-0</t>
  </si>
  <si>
    <t>IN: Poly(oxy-1,2-ethanediyl), .alpha.,.alpha.'-[[methyl-(9Z)-9-octadecenyliminio]di-2,1-ethanediyl]bis[.omega.-hydroxy-, methyl sulfate (salt)</t>
  </si>
  <si>
    <t>MF: (C2H4O)n(C2H4O)nC23H48NO2.CH3O4S</t>
  </si>
  <si>
    <t>RN: 64640-26-2</t>
  </si>
  <si>
    <t>IN: Poly(oxy-1,2-ethanediyl), .alpha.-[[bis(hydroxymethyl)amino]carbonyl]-.omega.-hydroxy-</t>
  </si>
  <si>
    <t>MF: (C2H4O)nC3H7NO4</t>
  </si>
  <si>
    <t>C3H7NO4</t>
  </si>
  <si>
    <t>RN: 64771-73-9</t>
  </si>
  <si>
    <t>IN: Poly(oxy-1,2-ethanediyl), .alpha.-(dinonylphenyl)-.omega.-hydroxy-, phosphate, barium salt</t>
  </si>
  <si>
    <t>MF: (C2H4O)nC24H42O.xBa.xH3O4P</t>
  </si>
  <si>
    <t>RN: 64771-78-4</t>
  </si>
  <si>
    <t>IN: Poly(oxy-1,2-ethanediyl), .alpha.-(2-chloroethyl)-.omega.-(octylphenoxy)-</t>
  </si>
  <si>
    <t>MF: (C2H4O)nC16H25ClO</t>
  </si>
  <si>
    <t>C16H25ClO</t>
  </si>
  <si>
    <t>RN: 65086-38-6</t>
  </si>
  <si>
    <t>IN: Poly(oxy-1,2-ethanediyl), .alpha.,.alpha.'-[(tetradecylimino)di-2,1-ethanediyl]bis[.omega.-(sulfooxy)-, diammonium salt</t>
  </si>
  <si>
    <t>MF: (C2H4O)n(C2H4O)nC18H39NO8S2.2H3N</t>
  </si>
  <si>
    <t>C18H39NO8S2</t>
  </si>
  <si>
    <t>RN: 65086-39-7</t>
  </si>
  <si>
    <t>IN: Poly(oxy-1,2-ethanediyl), .omega.-hydroxy-.omega.'-(sulfooxy)-.alpha.,.alpha.'-[(tetradecylimino)di-2,1-ethanediyl]bis-, monoammonium salt</t>
  </si>
  <si>
    <t>MF: (C2H4O)n(C2H4O)nC18H39NO5S.H3N</t>
  </si>
  <si>
    <t>C18H39NO5S</t>
  </si>
  <si>
    <t>RN: 65086-40-0</t>
  </si>
  <si>
    <t>IN: Poly(oxy-1,2-ethanediyl), .omega.-hydroxy-.omega.'-(sulfooxy)-.alpha.,.alpha.'-[(octadecylimino)di-2,1-ethanediyl]bis-, monoammonium salt</t>
  </si>
  <si>
    <t>MF: (C2H4O)n(C2H4O)nC22H47NO5S.H3N</t>
  </si>
  <si>
    <t>C22H47NO5S</t>
  </si>
  <si>
    <t>RN: 65086-41-1</t>
  </si>
  <si>
    <t>IN: Poly(oxy-1,2-ethanediyl), .alpha.,.alpha.'-[(octadecylimino)di-2,1-ethanediyl]bis[.omega.-(sulfooxy)-, diammonium salt</t>
  </si>
  <si>
    <t>MF: (C2H4O)n(C2H4O)nC22H47NO8S2.2H3N</t>
  </si>
  <si>
    <t>C22H47NO8S2</t>
  </si>
  <si>
    <t>RN: 65086-42-2</t>
  </si>
  <si>
    <t>IN: Poly(oxy-1,2-ethanediyl), .alpha.-sulfo-.omega.-[(9Z,12Z)-9,12-octadecadienyloxy]-, sodium salt</t>
  </si>
  <si>
    <t>MF: (C2H4O)nC18H34O4S.Na</t>
  </si>
  <si>
    <t>C18H34O4S</t>
  </si>
  <si>
    <t>RN: 65086-57-9</t>
  </si>
  <si>
    <t>IN: Poly(oxy-1,2-ethanediyl), .alpha.-sulfo-.omega.-(decyloxy)-</t>
  </si>
  <si>
    <t>MF: (C2H4O)nC10H22O4S</t>
  </si>
  <si>
    <t>RN: 65086-59-1</t>
  </si>
  <si>
    <t>IN: Poly(oxy-1,2-ethanediyl), .alpha.,.alpha.'-[(eicosylmethyliminio)di-2,1-ethanediyl]bis[.omega.-hydroxy-, methyl sulfate (salt)</t>
  </si>
  <si>
    <t>MF: (C2H4O)n(C2H4O)nC25H54NO2.CH3O4S</t>
  </si>
  <si>
    <t>C25H54NO2</t>
  </si>
  <si>
    <t>RN: 65086-60-4</t>
  </si>
  <si>
    <t>IN: Poly(oxy-1,2-ethanediyl), .omega.-hydroxy-.omega.'-(sulfooxy)-.alpha.,.alpha.'-[(heptadecylimino)di-2,1-ethanediyl]bis-, monoammonium salt</t>
  </si>
  <si>
    <t>MF: (C2H4O)n(C2H4O)nC21H45NO5S.H3N</t>
  </si>
  <si>
    <t>C21H45NO5S</t>
  </si>
  <si>
    <t>RN: 65086-61-5</t>
  </si>
  <si>
    <t>IN: Poly(oxy-1,2-ethanediyl), .alpha.,.alpha.'-[(heptadecylimino)di-2,1-ethanediyl]bis[.omega.-(sulfooxy)-, diammonium salt</t>
  </si>
  <si>
    <t>MF: (C2H4O)n(C2H4O)nC21H45NO8S2.2H3N</t>
  </si>
  <si>
    <t>C21H45NO8S2</t>
  </si>
  <si>
    <t>RN: 65086-79-5</t>
  </si>
  <si>
    <t>IN: Poly(oxy-1,2-ethanediyl), .alpha.-sulfo-.omega.-(tetradecyloxy)-</t>
  </si>
  <si>
    <t>MF: (C2H4O)nC14H30O4S</t>
  </si>
  <si>
    <t>RN: 65086-82-0</t>
  </si>
  <si>
    <t>IN: Poly(oxy-1,2-ethanediyl), .alpha.,.alpha.'-[(hexadecylmethyliminio)di-2,1-ethanediyl]bis[.omega.-hydroxy-, methyl sulfate (salt)</t>
  </si>
  <si>
    <t>MF: (C2H4O)n(C2H4O)nC21H46NO2.CH3O4S</t>
  </si>
  <si>
    <t>C21H46NO2</t>
  </si>
  <si>
    <t>RN: 65104-11-2</t>
  </si>
  <si>
    <t>IN: Poly(oxy-1,2-ethanediyl), .alpha.,.alpha.'-[(methyl-9-octadecenyliminio)di-2,1-ethanediyl]bis[.omega.-hydroxy-, methyl sulfate (salt)</t>
  </si>
  <si>
    <t>RN: 65104-13-4</t>
  </si>
  <si>
    <t>IN: Poly(oxy-1,2-ethanediyl), .alpha.,.alpha.'-[(docosylmethyliminio)di-2,1-ethanediyl]bis[.omega.-hydroxy-, methyl sulfate (salt)</t>
  </si>
  <si>
    <t>MF: (C2H4O)n(C2H4O)nC27H58NO2.CH3O4S</t>
  </si>
  <si>
    <t>C27H58NO2</t>
  </si>
  <si>
    <t>RN: 65104-69-0</t>
  </si>
  <si>
    <t>IN: Poly(oxy-1,2-ethanediyl), .alpha.,.alpha.'-[(octadecenylimino)di-2,1-ethanediyl]bis[.omega.-(sulfooxy)-, diammonium salt</t>
  </si>
  <si>
    <t>MF: (C2H4O)n(C2H4O)nC22H45NO8S2.2H3N</t>
  </si>
  <si>
    <t>C22H45NO8S2</t>
  </si>
  <si>
    <t>RN: 65104-71-4</t>
  </si>
  <si>
    <t>IN: Poly(oxy-1,2-ethanediyl), .alpha.-sulfo-.omega.-(hexadecadienyloxy)-, sodium salt</t>
  </si>
  <si>
    <t>MF: (C2H4O)nC16H30O4S.Na</t>
  </si>
  <si>
    <t>C16H30O4S</t>
  </si>
  <si>
    <t>RN: 65104-72-5</t>
  </si>
  <si>
    <t>IN: Poly(oxy-1,2-ethanediyl), .alpha.-hexadecenyl-.omega.-hydroxy-</t>
  </si>
  <si>
    <t>MF: (C2H4O)nC16H32O</t>
  </si>
  <si>
    <t>C16H32O</t>
  </si>
  <si>
    <t>RN: 65104-74-7</t>
  </si>
  <si>
    <t>IN: Poly(oxy-1,2-ethanediyl), .alpha.-sulfo-.omega.-(hexadecenyloxy)-, sodium salt</t>
  </si>
  <si>
    <t>MF: (C2H4O)nC16H32O4S.Na</t>
  </si>
  <si>
    <t>C16H32O4S</t>
  </si>
  <si>
    <t>RN: 65104-76-9</t>
  </si>
  <si>
    <t>IN: Poly(oxy-1,2-ethanediyl), .alpha.,.alpha.'-[(tetradecenylimino)di-2,1-ethanediyl]bis[.omega.-(sulfooxy)-, diammonium salt</t>
  </si>
  <si>
    <t>MF: (C2H4O)n(C2H4O)nC18H37NO8S2.2H3N</t>
  </si>
  <si>
    <t>C18H37NO8S2</t>
  </si>
  <si>
    <t>RN: 65104-78-1</t>
  </si>
  <si>
    <t>IN: Poly(oxy-1,2-ethanediyl), .omega.-hydroxy-.omega.'-(sulfooxy)-.alpha.,.alpha.'-[(hexadecenylimino)di-2,1-ethanediyl]bis-, monoammonium salt</t>
  </si>
  <si>
    <t>MF: (C2H4O)n(C2H4O)nC20H41NO5S.H3N</t>
  </si>
  <si>
    <t>C20H41NO5S</t>
  </si>
  <si>
    <t>RN: 65104-80-5</t>
  </si>
  <si>
    <t>IN: Poly(oxy-1,2-ethanediyl), .alpha.,.alpha.'-[(hexadecenylimino)di-2,1-ethanediyl]bis[.omega.-(sulfooxy)-, diammonium salt</t>
  </si>
  <si>
    <t>MF: (C2H4O)n(C2H4O)nC20H41NO8S2.2H3N</t>
  </si>
  <si>
    <t>C20H41NO8S2</t>
  </si>
  <si>
    <t>RN: 65104-82-7</t>
  </si>
  <si>
    <t>IN: Poly(oxy-1,2-ethanediyl), .omega.-hydroxy-.omega.'-(sulfooxy)-.alpha.,.alpha.'-[(octadecadienylimino)di-2,1-ethanediyl]bis-, monoammonium salt</t>
  </si>
  <si>
    <t>MF: (C2H4O)n(C2H4O)nC22H43NO5S.H3N</t>
  </si>
  <si>
    <t>C22H43NO5S</t>
  </si>
  <si>
    <t>RN: 65104-83-8</t>
  </si>
  <si>
    <t>IN: Poly(oxy-1,2-ethanediyl), .alpha.,.alpha.'-[(octadecadienylimino)di-2,1-ethanediyl]bis[.omega.-(sulfooxy)-, diammonium salt</t>
  </si>
  <si>
    <t>MF: (C2H4O)n(C2H4O)nC22H43NO8S2.2H3N</t>
  </si>
  <si>
    <t>C22H43NO8S2</t>
  </si>
  <si>
    <t>RN: 65104-84-9</t>
  </si>
  <si>
    <t>IN: Poly(oxy-1,2-ethanediyl), .alpha.-sulfo-.omega.-(tetradecenyloxy)-, sodium salt</t>
  </si>
  <si>
    <t>MF: (C2H4O)nC14H28O4S.Na</t>
  </si>
  <si>
    <t>C14H28O4S</t>
  </si>
  <si>
    <t>RN: 65545-80-4</t>
  </si>
  <si>
    <t>IN: Poly(oxy-1,2-ethanediyl), .alpha.-hydro-.omega.-hydroxy-, ether with .alpha.-fluoro-.omega.-(2-hydroxyethyl)poly(difluoromethylene) (1:1)</t>
  </si>
  <si>
    <t>MF: (C2H4O)n(CF2)nC2H5FO</t>
  </si>
  <si>
    <t>(CF2)nC2H5FO</t>
  </si>
  <si>
    <t>RN: 65733-67-7</t>
  </si>
  <si>
    <t>IN: Poly(oxy-1,2-ethanediyl), .alpha.-dodecyl-.omega.-hydroxy-, diphosphate</t>
  </si>
  <si>
    <t>MF: (C2H4O)nC12H26O.xH4O7P2</t>
  </si>
  <si>
    <t>RN: 65756-48-1</t>
  </si>
  <si>
    <t>IN: Poly(oxy-1,2-ethanediyl), .alpha.-(2-carboxyethyl)-.omega.-(nonylphenoxy)-, sodium salt</t>
  </si>
  <si>
    <t>MF: (C2H4O)nC18H28O3.Na</t>
  </si>
  <si>
    <t>C18H28O3</t>
  </si>
  <si>
    <t>RN: 65994-07-2</t>
  </si>
  <si>
    <t>IN: Poly(oxy-1,2-ethanediyl), .alpha.-methyl-.omega.-[3-(trimethoxysilyl)propoxy]-</t>
  </si>
  <si>
    <t>MF: (C2H4O)nC7H18O4Si</t>
  </si>
  <si>
    <t>C7H18O4Si</t>
  </si>
  <si>
    <t>RN: 66057-30-5</t>
  </si>
  <si>
    <t>IN: Poly(oxy-1,2-ethanediyl), .alpha.-phosphono-.omega.-(methylphenoxy)-, dipotassium salt</t>
  </si>
  <si>
    <t>MF: (C2H4O)nC7H9O4P.2K</t>
  </si>
  <si>
    <t>C7H9O4P</t>
  </si>
  <si>
    <t>RN: 67584-43-4</t>
  </si>
  <si>
    <t>IN: Poly(oxy-1,2-ethanediyl), .alpha.-(phenylsulfonyl)-.omega.-methoxy-</t>
  </si>
  <si>
    <t>MF: (C2H4O)nC7H8O3S</t>
  </si>
  <si>
    <t>C7H8O3S</t>
  </si>
  <si>
    <t>RN: 67633-68-5</t>
  </si>
  <si>
    <t>IN: Poly(oxy-1,2-ethanediyl), .alpha.-(1-oxotetradecyl)-.omega.-[2-(diethylmethylammonio)ethoxy]-, methyl sulfate</t>
  </si>
  <si>
    <t>MF: (C2H4O)nC21H44NO2.CH3O4S</t>
  </si>
  <si>
    <t>C21H44NO2</t>
  </si>
  <si>
    <t>RN: 67633-69-6</t>
  </si>
  <si>
    <t>IN: Poly(oxy-1,2-ethanediyl), .alpha.-(1-oxotetradecyl)-.omega.-[2-(diethylamino)ethoxy]-</t>
  </si>
  <si>
    <t>RN: 67674-66-2</t>
  </si>
  <si>
    <t>IN: Poly(oxy-1,2-ethanediyl), .alpha.-sulfo-.omega.-(pentadecyloxy)-</t>
  </si>
  <si>
    <t>MF: (C2H4O)nC15H32O4S</t>
  </si>
  <si>
    <t>RN: 67674-67-3</t>
  </si>
  <si>
    <t>IN: Poly(oxy-1,2-ethanediyl), .alpha.-[3-[1,3,3,3-tetramethyl-1-[(trimethylsilyl)oxy]disiloxanyl]propyl]-.omega.-hydroxy-</t>
  </si>
  <si>
    <t>MF: (C2H4O)nC10H28O3Si3</t>
  </si>
  <si>
    <t>C10H28O3Si3</t>
  </si>
  <si>
    <t>RN: 67786-04-3</t>
  </si>
  <si>
    <t>IN: Poly(oxy-1,2-ethanediyl), .alpha.,.alpha.'-[[[2-[[(9Z)-1-oxo-9-octadecenyl]amino]ethyl]imino]di-2,1-ethanediyl]bis[.omega.-hydroxy-</t>
  </si>
  <si>
    <t>MF: (C2H4O)n(C2H4O)nC24H48N2O3</t>
  </si>
  <si>
    <t>C24H48N2O3</t>
  </si>
  <si>
    <t>RN: 67786-05-4</t>
  </si>
  <si>
    <t>IN: Poly(oxy-1,2-ethanediyl), .alpha.-(4-hexadecylphenyl)-.omega.-methoxy-</t>
  </si>
  <si>
    <t>MF: (C2H4O)nC23H40O</t>
  </si>
  <si>
    <t>C23H40O</t>
  </si>
  <si>
    <t>RN: 67786-06-5</t>
  </si>
  <si>
    <t>IN: Poly(oxy-1,2-ethanediyl), .alpha.-phosphono-.omega.-[(2-ethylhexyl)oxy]-, dipotassium salt</t>
  </si>
  <si>
    <t>MF: (C2H4O)nC8H19O4P.2K</t>
  </si>
  <si>
    <t>RN: 67828-08-4</t>
  </si>
  <si>
    <t>IN: Poly(oxy-1,2-ethanediyl), .alpha.-sulfo-.omega.-(isononylsulfophenoxy)-</t>
  </si>
  <si>
    <t>MF: (C2H4O)nC15H24O7S2</t>
  </si>
  <si>
    <t>C15H24O7S2</t>
  </si>
  <si>
    <t>RN: 67845-82-3</t>
  </si>
  <si>
    <t>IN: Poly(oxy-1,2-ethanediyl), .alpha.-sulfo-.omega.-(octyloxy)-</t>
  </si>
  <si>
    <t>MF: (C2H4O)nC8H18O4S</t>
  </si>
  <si>
    <t>RN: 67845-83-4</t>
  </si>
  <si>
    <t>IN: Poly(oxy-1,2-ethanediyl), .alpha.-sulfo-.omega.-(pentadecyloxy)-, ammonium salt</t>
  </si>
  <si>
    <t>MF: (C2H4O)nC15H32O4S.H3N</t>
  </si>
  <si>
    <t>RN: 67846-46-2</t>
  </si>
  <si>
    <t>IN: Poly(oxy-1,2-ethanediyl), .alpha.,.alpha.'-[(hexadecylimino)di-2,1-ethanediyl]bis[.omega.-(sulfooxy)-, diammonium salt</t>
  </si>
  <si>
    <t>MF: (C2H4O)n(C2H4O)nC20H43NO8S2.2H3N</t>
  </si>
  <si>
    <t>C20H43NO8S2</t>
  </si>
  <si>
    <t>RN: 67846-47-3</t>
  </si>
  <si>
    <t>IN: Poly(oxy-1,2-ethanediyl), .alpha.,.alpha.'-(dimethylsilylene)bis[.omega.-methoxy-</t>
  </si>
  <si>
    <t>MF: (C2H4O)n(C2H4O)nC4H12O2Si</t>
  </si>
  <si>
    <t>C4H12O2Si</t>
  </si>
  <si>
    <t>RN: 67874-99-1</t>
  </si>
  <si>
    <t>IN: Poly(oxy-1,2-ethanediyl), .omega.-hydroxy-.omega.'-(sulfooxy)-.alpha.,.alpha.'-[(hexadecylimino)di-2,1-ethanediyl]bis-, monoammonium salt</t>
  </si>
  <si>
    <t>MF: (C2H4O)n(C2H4O)nC20H43NO5S.H3N</t>
  </si>
  <si>
    <t>C20H43NO5S</t>
  </si>
  <si>
    <t>RN: 67875-39-2</t>
  </si>
  <si>
    <t>IN: Poly(oxy-1,2-ethanediyl), .alpha.-[3-hydroxy-2-(hydroxymethyl)-2-methyl-1-oxopropyl]-.omega.-hydroxy-</t>
  </si>
  <si>
    <t>MF: (C2H4O)nC5H10O4</t>
  </si>
  <si>
    <t>C5H10O4</t>
  </si>
  <si>
    <t>RN: 67875-40-5</t>
  </si>
  <si>
    <t>IN: Poly(oxy-1,2-ethanediyl), .alpha.,.alpha.'-(1-methyl-1,3-propanediyl)bis[.omega.-hydroxy-</t>
  </si>
  <si>
    <t>RN: 67875-41-6</t>
  </si>
  <si>
    <t>IN: Poly(oxy-1,2-ethanediyl), .alpha.,.alpha.'-[(hexylimino)di-2,1-ethanediyl]bis[.omega.-hydroxy-</t>
  </si>
  <si>
    <t>MF: (C2H4O)n(C2H4O)nC10H23NO2</t>
  </si>
  <si>
    <t>C10H23NO2</t>
  </si>
  <si>
    <t>RN: 67890-12-4</t>
  </si>
  <si>
    <t>IN: Poly(oxy-1,2-ethanediyl), .alpha.-sulfo-.omega.-(isononylphenoxy)-, potassium salt</t>
  </si>
  <si>
    <t>MF: (C2H4O)nC15H24O4S.K</t>
  </si>
  <si>
    <t>RN: 67890-13-5</t>
  </si>
  <si>
    <t>IN: Poly(oxy-1,2-ethanediyl), .alpha.-sulfo-.omega.-(isononylsulfophenoxy)-, dipotassium salt</t>
  </si>
  <si>
    <t>MF: (C2H4O)nC15H24O7S2.2K</t>
  </si>
  <si>
    <t>RN: 67890-14-6</t>
  </si>
  <si>
    <t>IN: Poly(oxy-1,2-ethanediyl), .alpha.-sulfo-.omega.-(isononylsulfophenoxy)-, disodium salt</t>
  </si>
  <si>
    <t>MF: (C2H4O)nC15H24O7S2.2Na</t>
  </si>
  <si>
    <t>RN: 67890-15-7</t>
  </si>
  <si>
    <t>IN: Poly(oxy-1,2-ethanediyl), .alpha.-sulfo-.omega.-(isononylsulfophenoxy)-, diammonium salt</t>
  </si>
  <si>
    <t>MF: (C2H4O)nC15H24O7S2.2H3N</t>
  </si>
  <si>
    <t>RN: 67891-72-9</t>
  </si>
  <si>
    <t>IN: Poly(oxy-1,2-ethanediyl), .alpha.-(dodecylphenyl)-.omega.-hydroxy-, phosphate, potassium salt</t>
  </si>
  <si>
    <t>MF: (C2H4O)nC18H30O.xH3O4P.xK</t>
  </si>
  <si>
    <t>RN: 67906-06-3</t>
  </si>
  <si>
    <t>IN: Poly(oxy-1,2-ethanediyl), .alpha.,.alpha.'-[methylenebis[4,6-bis(1,1-dimethylpropyl)-2,1-phenylene]]bis[.omega.-hydroxy-</t>
  </si>
  <si>
    <t>RN: 67906-07-4</t>
  </si>
  <si>
    <t>IN: Poly(oxy-1,2-ethanediyl), .alpha.-[2,4-bis(1,1-dimethylpropyl)phenyl]-.omega.-hydroxy-</t>
  </si>
  <si>
    <t>MF: (C2H4O)nC16H26O</t>
  </si>
  <si>
    <t>C16H26O</t>
  </si>
  <si>
    <t>RN: 67922-57-0</t>
  </si>
  <si>
    <t>IN: Poly(oxy-1,2-ethanediyl), .alpha.-(nonylphenyl)-.omega.-hydroxy-, phosphate, magnesium salt</t>
  </si>
  <si>
    <t>MF: (C2H4O)nC15H24O.xH3O4P.xMg</t>
  </si>
  <si>
    <t>RN: 67967-76-4</t>
  </si>
  <si>
    <t>IN: Poly(oxy-1,2-ethanediyl), .alpha.-(2-chlorophenyl)-.omega.-hydroxy-</t>
  </si>
  <si>
    <t>RN: 67970-22-3</t>
  </si>
  <si>
    <t>IN: Poly(oxy-1,2-ethanediyl), .alpha.-[2,4-bis(1-methylpropyl)phenyl]-.omega.-hydroxy-</t>
  </si>
  <si>
    <t>RN: 67989-06-4</t>
  </si>
  <si>
    <t>IN: Poly(oxy-1,2-ethanediyl), .alpha.-hexyl-.omega.-hydroxy-, phosphate</t>
  </si>
  <si>
    <t>MF: (C2H4O)nC6H14O.xH3O4P</t>
  </si>
  <si>
    <t>C6H15O4P</t>
  </si>
  <si>
    <t>RN: 67989-71-3</t>
  </si>
  <si>
    <t>IN: Poly(oxy-1,2-ethanediyl), .alpha.,.alpha.'-phosphinicobis[.omega.-[(1-methyltetradecyl)oxy]-</t>
  </si>
  <si>
    <t>MF: (C2H4O)n(C2H4O)nC30H63O4P</t>
  </si>
  <si>
    <t>RN: 68439-18-9</t>
  </si>
  <si>
    <t>IN: Poly(oxy-1,2-ethanediyl), .alpha.-decyl-.omega.-hydroxy-, (triphosphate)</t>
  </si>
  <si>
    <t>MF: (C2H4O)nC10H22O.xH5O10P3</t>
  </si>
  <si>
    <t>RN: 68439-39-4</t>
  </si>
  <si>
    <t>IN: Poly(oxy-1,2-ethanediyl), .alpha.-(2-ethylhexyl)-.omega.-hydroxy-, phosphate</t>
  </si>
  <si>
    <t>MF: (C2H4O)nC8H18O.xH3O4P</t>
  </si>
  <si>
    <t>RN: 68442-00-2</t>
  </si>
  <si>
    <t>IN: Poly(oxy-1,2-ethanediyl), .alpha.,.alpha.'-[[[2-[4,5-dihydro-2-(8-heptadecenyl)-1H-imidazol-1-yl]ethyl]imino]di-2,1-ethanediyl]bis[.omega.-hydroxy-</t>
  </si>
  <si>
    <t>MF: (C2H4O)n(C2H4O)nC26H51N3O2</t>
  </si>
  <si>
    <t>C26H51N3O2</t>
  </si>
  <si>
    <t>RN: 68443-93-6</t>
  </si>
  <si>
    <t>IN: Poly(oxy-1,2-ethanediyl), .alpha.-hydro-.omega.-hydroxy-, ether with 1,4-anhydro-D-glucitol 6-dodecanoate (3:1)</t>
  </si>
  <si>
    <t>MF: (C2H4O)n(C2H4O)n(C2H4O)nC18H34O6</t>
  </si>
  <si>
    <t>C18H34O6</t>
  </si>
  <si>
    <t>RN: 68444-26-8</t>
  </si>
  <si>
    <t>IN: Poly(oxy-1,2-ethanediyl), .alpha.,.alpha.'-(1,1,4,4-tetramethyl-1,4-butanediyl)bis[.omega.-hydroxy-</t>
  </si>
  <si>
    <t>MF: (C2H4O)n(C2H4O)nC8H18O2</t>
  </si>
  <si>
    <t>C8H18O2</t>
  </si>
  <si>
    <t>RN: 68457-44-3</t>
  </si>
  <si>
    <t>IN: Poly(oxy-1,2-ethanediyl), .alpha.-(2-sulfoethyl)-.omega.-(tridecyloxy)-, sodium salt</t>
  </si>
  <si>
    <t>RN: 68457-45-4</t>
  </si>
  <si>
    <t>IN: Poly(oxy-1,2-ethanediyl), .alpha.-dodecyl-.omega.-(2-sulfoethoxy)-, sodium salt</t>
  </si>
  <si>
    <t>RN: 68457-46-5</t>
  </si>
  <si>
    <t>IN: Poly(oxy-1,2-ethanediyl), .alpha.-decyl-.omega.-(2-sulfoethoxy)-, sodium salt</t>
  </si>
  <si>
    <t>RN: 68511-16-0</t>
  </si>
  <si>
    <t>IN: Poly(oxy-1,2-ethanediyl), .alpha.-hydro-.omega.-hydroxy-, ether with 2,2-bis(hydroxymethyl)-1,3-propanediol (4:1), phosphate, ammonium salt</t>
  </si>
  <si>
    <t>MF: (C2H4O)n(C2H4O)n(C2H4O)n(C2H4O)nC5H12O4.xH3N.xH3O4P</t>
  </si>
  <si>
    <t>C5H13O7P</t>
  </si>
  <si>
    <t>C10H23O10P</t>
  </si>
  <si>
    <t>RN: 68511-21-7</t>
  </si>
  <si>
    <t>IN: Poly(oxy-1,2-ethanediyl), .alpha.-(nonylphenyl)-.omega.-hydroxy-, phosphate, ammonium salt</t>
  </si>
  <si>
    <t>MF: (C2H4O)nC15H24O.xH3N.xH3O4P</t>
  </si>
  <si>
    <t>RN: 68540-74-9</t>
  </si>
  <si>
    <t>IN: Poly(oxy-1,2-ethanediyl), .alpha.-phosphono-.omega.-(dinonylphenoxy)-, monopotassium salt</t>
  </si>
  <si>
    <t>MF: (C2H4O)nC24H43O4P.K</t>
  </si>
  <si>
    <t>RN: 68541-84-4</t>
  </si>
  <si>
    <t>IN: Poly(oxy-1,2-ethanediyl), .alpha.-hydro-.omega.-[(1-oxo-2-propenyl)oxy]-, ether with 3-hydroxy-2,2-dimethylpropyl 3-hydroxy-2,2-dimethylpropanoate (2:1)</t>
  </si>
  <si>
    <t>MF: (C2H4O)n(C2H4O)nC16H24O6</t>
  </si>
  <si>
    <t>C16H24O6</t>
  </si>
  <si>
    <t>RN: 68553-97-9</t>
  </si>
  <si>
    <t>IN: Poly(oxy-1,2-ethanediyl), .alpha.-(4-nonylphenyl)-.omega.-hydroxy-, phosphate, sodium salt</t>
  </si>
  <si>
    <t>RN: 68603-80-5</t>
  </si>
  <si>
    <t>IN: Asphalt, reaction products with polyethylene glycol mono(nonylphenyl) ether, aluminum salts</t>
  </si>
  <si>
    <t>MF: (C2H4O)nC15H24O.Al.Unspecified</t>
  </si>
  <si>
    <t>RN: 68610-21-9</t>
  </si>
  <si>
    <t>IN: Poly(oxy-1,2-ethanediyl), .alpha.-butyl-.omega.-hydroxy-, phosphate</t>
  </si>
  <si>
    <t>MF: (C2H4O)nC4H10O.xH3O4P</t>
  </si>
  <si>
    <t>RN: 68610-92-4</t>
  </si>
  <si>
    <t>IN: Cellulose, ether with .alpha.-[2-hydroxy-3-(trimethylammonio)propyl]-.omega.-hydroxypoly(oxy-1,2-ethanediyl) chloride</t>
  </si>
  <si>
    <t>MF: (C2H4O)nC6H16NO2.xCl.xUnspecified</t>
  </si>
  <si>
    <t>C6H16NO2</t>
  </si>
  <si>
    <t>RN: 68630-82-0</t>
  </si>
  <si>
    <t>IN: Poly(oxy-1,2-ethanediyl), .alpha.-[(2Z)-3-carboxy-1-oxo-2-propenyl]-.omega.-(decyloxy)-</t>
  </si>
  <si>
    <t>MF: (C2H4O)nC14H24O4</t>
  </si>
  <si>
    <t>C14H24O4</t>
  </si>
  <si>
    <t>RN: 68630-97-7</t>
  </si>
  <si>
    <t>IN: Poly(oxy-1,2-ethanediyl), .alpha.-(3-carboxy-1-oxosulfopropyl)-.omega.-(decyloxy)-, disodium salt</t>
  </si>
  <si>
    <t>RN: 68644-83-7</t>
  </si>
  <si>
    <t>IN: Poly(oxy-1,2-ethanediyl), .alpha.-(1-oxo-2-propenyl)-.omega.-[4-(1-methyl-1-phenylethyl)phenoxy]-</t>
  </si>
  <si>
    <t>MF: (C2H4O)nC18H18O2</t>
  </si>
  <si>
    <t>C18H18O2</t>
  </si>
  <si>
    <t>RN: 68785-04-6</t>
  </si>
  <si>
    <t>IN: Poly(oxy-1,2-ethanediyl), .alpha.-sulfo-.omega.-[bis(1-methylpropyl)phenoxy]-, ammonium salt</t>
  </si>
  <si>
    <t>MF: (C2H4O)nC14H22O4S.H3N</t>
  </si>
  <si>
    <t>RN: 68796-41-8</t>
  </si>
  <si>
    <t>IN: Poly(oxy-1,2-ethanediyl), .alpha.,.alpha.'-[(methyloctadecenyliminio)di-2,1-ethanediyl]bis[.omega.-hydroxy-, methyl sulfate (salt)</t>
  </si>
  <si>
    <t>RN: 68797-58-0</t>
  </si>
  <si>
    <t>IN: Poly(oxy-1,2-ethanediyl), .alpha.-phosphono-.omega.-(pentadecyloxy)-</t>
  </si>
  <si>
    <t>RN: 68815-73-6</t>
  </si>
  <si>
    <t>IN: Poly(oxy-1,2-ethanediyl), .alpha.,.alpha.'-phosphinicobis[.omega.-(pentadecyloxy)-</t>
  </si>
  <si>
    <t>RN: 68833-83-0</t>
  </si>
  <si>
    <t>IN: Poly(oxy-1,2-ethanediyl), .alpha.-[(4-ethyl-2-heptadecyl-4,5-dihydro-4-oxazolyl)methyl]-.omega.-hydroxy-</t>
  </si>
  <si>
    <t>MF: (C2H4O)nC23H45NO2</t>
  </si>
  <si>
    <t>C23H45NO2</t>
  </si>
  <si>
    <t>RN: 68877-38-3</t>
  </si>
  <si>
    <t>IN: Poly(oxy-1,2-ethanediyl), .alpha.-[1,4,4,5,5,5-hexafluoro-1,2,3-tris(trifluoromethyl)-2-pentenyl]-.omega.-[[1,4,4,5,5,5-hexafluoro-1,2,3-tris(trifluoromethyl)-2-pentenyl]oxy]-</t>
  </si>
  <si>
    <t>MF: (C2H4O)nC16F30O</t>
  </si>
  <si>
    <t>C16F30O</t>
  </si>
  <si>
    <t>RN: 68877-51-0</t>
  </si>
  <si>
    <t>IN: Poly(oxy-1,2-ethanediyl), .alpha.-[1,4,4,5,5,5-hexafluoro-1,2,3-tris(trifluoromethyl)-2-pentenyl]-.omega.-methoxy-</t>
  </si>
  <si>
    <t>MF: (C2H4O)nC9H3F15O</t>
  </si>
  <si>
    <t>C9H3F15O</t>
  </si>
  <si>
    <t>RN: 68891-17-8</t>
  </si>
  <si>
    <t>IN: Poly(oxy-1,2-ethanediyl), .alpha.-(carboxymethyl)-.omega.-(tridecyloxy)-, branched, sodium salt</t>
  </si>
  <si>
    <t>RN: 68912-07-2</t>
  </si>
  <si>
    <t>IN: Poly(oxy-1,2-ethanediyl), .alpha.,.alpha.'-[[(2-hydroxyhexadecyl)oxidoimino]di-2,1-ethanediyl]bis[.omega.-hydroxy-</t>
  </si>
  <si>
    <t>MF: (C2H4O)n(C2H4O)nC20H43NO4</t>
  </si>
  <si>
    <t>C20H43NO4</t>
  </si>
  <si>
    <t>RN: 68928-74-5</t>
  </si>
  <si>
    <t>IN: Poly(oxy-1,2-ethanediyl), .alpha.,.alpha.'-[[[3-(tetradecyloxy)propyl]imino]di-2,1-ethanediyl]bis[.omega.-hydroxy-</t>
  </si>
  <si>
    <t>MF: (C2H4O)n(C2H4O)nC21H45NO3</t>
  </si>
  <si>
    <t>C21H45NO3</t>
  </si>
  <si>
    <t>RN: 68928-87-0</t>
  </si>
  <si>
    <t>IN: Poly(oxy-1,2-ethanediyl), .alpha.-acetyl-.omega.-(isononylsulfophenoxy)-</t>
  </si>
  <si>
    <t>MF: (C2H4O)nC17H26O5S</t>
  </si>
  <si>
    <t>C17H26O5S</t>
  </si>
  <si>
    <t>RN: 68928-88-1</t>
  </si>
  <si>
    <t>IN: Poly(oxy-1,2-ethanediyl), .alpha.-[(2Z)-3-carboxy-1-oxo-2-propenyl]-.omega.-(isononylsulfophenoxy)-</t>
  </si>
  <si>
    <t>MF: (C2H4O)nC19H26O7S</t>
  </si>
  <si>
    <t>C19H26O7S</t>
  </si>
  <si>
    <t>RN: 68936-81-2</t>
  </si>
  <si>
    <t>IN: Poly(oxy-1,2-ethanediyl), .alpha.-hydro-.omega.-hydroxy-, ether with 2,2-bis(hydroxymethyl)-1,3-propanediol (4:1), phosphate</t>
  </si>
  <si>
    <t>MF: (C2H4O)n(C2H4O)n(C2H4O)n(C2H4O)nC5H12O4.xH3O4P</t>
  </si>
  <si>
    <t>RN: 68936-83-4</t>
  </si>
  <si>
    <t>IN: Poly(oxy-1,2-ethanediyl), .alpha.-phosphono-.omega.-[(9Z)-9-octadecenyloxy]-, disodium salt</t>
  </si>
  <si>
    <t>MF: (C2H4O)nC18H37O4P.2Na</t>
  </si>
  <si>
    <t>RN: 68937-23-5</t>
  </si>
  <si>
    <t>IN: Poly(oxy-1,2-ethanediyl), .alpha.-hydro-.omega.-hydroxy-, ether with 1-[bis(2-hydroxyethyl)amino]-2-hexadecanol (3:1)</t>
  </si>
  <si>
    <t>MF: (C2H4O)n(C2H4O)n(C2H4O)nC20H43NO3</t>
  </si>
  <si>
    <t>C20H43NO3</t>
  </si>
  <si>
    <t>RN: 68938-99-8</t>
  </si>
  <si>
    <t>IN: Poly(oxy-1,2-ethanediyl), .alpha.-(isononylsulfophenyl)-.omega.-hydroxy-, monoammonium salt</t>
  </si>
  <si>
    <t>RN: 68957-77-7</t>
  </si>
  <si>
    <t>IN: Poly(oxy-1,2-ethanediyl), .alpha.-[2-(tert-dodecylthio)ethyl]-.omega.-[2-(tert-dodecylthio)ethoxy]-</t>
  </si>
  <si>
    <t>RN: 28961-43-5</t>
  </si>
  <si>
    <t>IN: Poly(oxy-1,2-ethanediyl), .alpha.-hydro-.omega.-[(1-oxo-2-propenyl)oxy]-, ether with 2-ethyl-2-(hydroxymethyl)-1,3-propanediol (3:1)</t>
  </si>
  <si>
    <t>MF: (C2H4O)n(C2H4O)n(C2H4O)nC15H20O6</t>
  </si>
  <si>
    <t>C15H20O6</t>
  </si>
  <si>
    <t>RN: 29117-08-6</t>
  </si>
  <si>
    <t>IN: Poly(oxy-1,2-ethanediyl), .alpha.-[2-[ethyl[(heptadecafluorooctyl)sulfonyl]amino]ethyl]-.omega.-hydroxy-</t>
  </si>
  <si>
    <t>MF: (C2H4O)nC12H10F17NO3S</t>
  </si>
  <si>
    <t>C12H10F17NO3S</t>
  </si>
  <si>
    <t>RN: 31587-78-7</t>
  </si>
  <si>
    <t>IN: Poly(oxy-1,2-ethanediyl), .alpha.,.alpha.'-[[(1-oxododecyl)imino]di-2,1-ethanediyl]bis[.omega.-hydroxy-</t>
  </si>
  <si>
    <t>MF: (C2H4O)n(C2H4O)nC16H33NO3</t>
  </si>
  <si>
    <t>C16H33NO3</t>
  </si>
  <si>
    <t>RN: 31621-91-7</t>
  </si>
  <si>
    <t>IN: Poly(oxy-1,2-ethanediyl), .alpha.-(1-oxononyl)-.omega.-hydroxy-</t>
  </si>
  <si>
    <t>MF: (C2H4O)nC9H18O2</t>
  </si>
  <si>
    <t>C9H18O2</t>
  </si>
  <si>
    <t>RN: 31691-23-3</t>
  </si>
  <si>
    <t>IN: Poly(oxy-1,2-ethanediyl), .alpha.-(4-methylphenyl)-.omega.-hydroxy-</t>
  </si>
  <si>
    <t>RN: 31691-97-1</t>
  </si>
  <si>
    <t>IN: Poly(oxy-1,2-ethanediyl), .alpha.-sulfo-.omega.-(4-nonylphenoxy)-, ammonium salt</t>
  </si>
  <si>
    <t>RN: 31692-34-9</t>
  </si>
  <si>
    <t>IN: Poly(oxy-1,2-ethanediyl), .alpha.-[4-(1-methyl-1-phenylethyl)phenyl]-.omega.-hydroxy-</t>
  </si>
  <si>
    <t>MF: (C2H4O)nC15H16O</t>
  </si>
  <si>
    <t>C15H16O</t>
  </si>
  <si>
    <t>RN: 31692-86-1</t>
  </si>
  <si>
    <t>IN: Poly(oxy-1,2-ethanediyl), .alpha.-(2-furanylmethyl)-.omega.-hydroxy-</t>
  </si>
  <si>
    <t>MF: (C2H4O)nC5H6O2</t>
  </si>
  <si>
    <t>C5H6O2</t>
  </si>
  <si>
    <t>RN: 31694-55-0</t>
  </si>
  <si>
    <t>IN: Poly(oxy-1,2-ethanediyl), .alpha.,.alpha.',.alpha.''-1,2,3-propanetriyltris[.omega.-hydroxy-</t>
  </si>
  <si>
    <t>MF: (C2H4O)n(C2H4O)n(C2H4O)nC3H8O3</t>
  </si>
  <si>
    <t>C3H8O3</t>
  </si>
  <si>
    <t>RN: 31726-34-8</t>
  </si>
  <si>
    <t>IN: Poly(oxy-1,2-ethanediyl), .alpha.-hexyl-.omega.-hydroxy-</t>
  </si>
  <si>
    <t>MF: (C2H4O)nC6H14O</t>
  </si>
  <si>
    <t>C6H14O</t>
  </si>
  <si>
    <t>RN: 31798-97-7</t>
  </si>
  <si>
    <t>IN: Poly(oxy-1,2-ethanediyl), .alpha.-[bis(octadecyloxy)phosphinyl]-.omega.-hydroxy-</t>
  </si>
  <si>
    <t>MF: (C2H4O)nC36H75O4P</t>
  </si>
  <si>
    <t>C36H75O4P</t>
  </si>
  <si>
    <t>RN: 31799-71-0</t>
  </si>
  <si>
    <t>IN: Poly(oxy-1,2-ethanediyl), .alpha.,.alpha.'-[[(9Z)-(1-oxo-9-octadecenyl)imino]di-2,1-ethanediyl]bis[.omega.-hydroxy-</t>
  </si>
  <si>
    <t>MF: (C2H4O)n(C2H4O)nC22H43NO3</t>
  </si>
  <si>
    <t>C22H43NO3</t>
  </si>
  <si>
    <t>RN: 31800-88-1</t>
  </si>
  <si>
    <t>IN: Poly(oxy-1,2-ethanediyl), .alpha.-phosphono-.omega.-(octyloxy)-</t>
  </si>
  <si>
    <t>MF: (C2H4O)nC8H19O4P</t>
  </si>
  <si>
    <t>C8H19O4P</t>
  </si>
  <si>
    <t>RN: 31800-89-2</t>
  </si>
  <si>
    <t>IN: Poly(oxy-1,2-ethanediyl), .alpha.,.alpha.'-phosphinicobis[.omega.-(octyloxy)-</t>
  </si>
  <si>
    <t>MF: (C2H4O)n(C2H4O)nC16H35O4P</t>
  </si>
  <si>
    <t>C16H35O4P</t>
  </si>
  <si>
    <t>RN: 31885-97-9</t>
  </si>
  <si>
    <t>IN: Poly(oxy-1,2-ethanediyl), .alpha.-butyl-.omega.-butoxy-</t>
  </si>
  <si>
    <t>RN: 31886-11-0</t>
  </si>
  <si>
    <t>IN: Poly(oxy-1,2-ethanediyl), .alpha.-[2-[(1-oxooctadecyl)amino]ethyl]-.omega.-hydroxy-</t>
  </si>
  <si>
    <t>MF: (C2H4O)nC20H41NO2</t>
  </si>
  <si>
    <t>C20H41NO2</t>
  </si>
  <si>
    <t>RN: 31961-02-1</t>
  </si>
  <si>
    <t>IN: Poly(oxy-1,2-ethanediyl), .alpha.-(3-carboxy-1-oxopropyl)-.omega.-methoxy-</t>
  </si>
  <si>
    <t>MF: (C2H4O)nC5H8O4</t>
  </si>
  <si>
    <t>C5H8O4</t>
  </si>
  <si>
    <t>RN: 32167-31-0</t>
  </si>
  <si>
    <t>IN: Poly(oxy-1,2-ethanediyl), .alpha.,.alpha.'-2-butyne-1,4-diylbis[.omega.-hydroxy-</t>
  </si>
  <si>
    <t>MF: (C2H4O)n(C2H4O)nC4H6O2</t>
  </si>
  <si>
    <t>RN: 32171-22-5</t>
  </si>
  <si>
    <t>IN: Poly(oxy-1,2-ethanediyl), .alpha.-[2-(1-phenylethyl)phenyl]-.omega.-hydroxy-</t>
  </si>
  <si>
    <t>MF: (C2H4O)nC14H14O</t>
  </si>
  <si>
    <t>C14H14O</t>
  </si>
  <si>
    <t>RN: 32171-23-6</t>
  </si>
  <si>
    <t>IN: Poly(oxy-1,2-ethanediyl), .alpha.-[1,1'-biphenyl]-2-yl-.omega.-hydroxy-</t>
  </si>
  <si>
    <t>RN: 32171-27-0</t>
  </si>
  <si>
    <t>IN: Poly(oxy-1,2-ethanediyl), .alpha.-[4-(1-phenylethyl)phenyl]-.omega.-hydroxy-</t>
  </si>
  <si>
    <t>RN: 32171-39-4</t>
  </si>
  <si>
    <t>IN: Poly(oxy-1,2-ethanediyl), .alpha.-(1-oxo-2-propenyl)-.omega.-methoxy-</t>
  </si>
  <si>
    <t>RN: 32199-93-2</t>
  </si>
  <si>
    <t>IN: Poly(oxy-1,2-ethanediyl), .alpha.-(1,1-dimethyl-2-propynyl)-.omega.-hydroxy-</t>
  </si>
  <si>
    <t>MF: (C2H4O)nC5H8O</t>
  </si>
  <si>
    <t>C5H8O</t>
  </si>
  <si>
    <t>RN: 32492-61-8</t>
  </si>
  <si>
    <t>IN: Poly(oxy-1,2-ethanediyl), .alpha.,.alpha.'-[(1-methylethylidene)di-4,1-phenylene]bis[.omega.-hydroxy-</t>
  </si>
  <si>
    <t>MF: (C2H4O)n(C2H4O)nC15H16O2</t>
  </si>
  <si>
    <t>C15H16O2</t>
  </si>
  <si>
    <t>RN: 32612-48-9</t>
  </si>
  <si>
    <t>IN: Poly(oxy-1,2-ethanediyl), .alpha.-sulfo-.omega.-(dodecyloxy)-, ammonium salt</t>
  </si>
  <si>
    <t>MF: (C2H4O)nC12H26O4S.H3N</t>
  </si>
  <si>
    <t>RN: 32628-06-1</t>
  </si>
  <si>
    <t>IN: Poly(oxy-1,2-ethanediyl), .alpha.-(1-oxohexadecyl)-.omega.-[(1-oxohexadecyl)oxy]-</t>
  </si>
  <si>
    <t>MF: (C2H4O)nC32H62O3</t>
  </si>
  <si>
    <t>C32H62O3</t>
  </si>
  <si>
    <t>RN: 32628-07-2</t>
  </si>
  <si>
    <t>IN: Poly(oxy-1,2-ethanediyl), .alpha.-(1-oxotetradecyl)-.omega.-[(1-oxotetradecyl)oxy]-</t>
  </si>
  <si>
    <t>MF: (C2H4O)nC28H54O3</t>
  </si>
  <si>
    <t>C28H54O3</t>
  </si>
  <si>
    <t>RN: 32993-45-6</t>
  </si>
  <si>
    <t>IN: Poly(oxy-1,2-ethanediyl), .alpha.-[2-[(1-oxohexadecyl)amino]ethyl]-.omega.-hydroxy-</t>
  </si>
  <si>
    <t>MF: (C2H4O)nC18H37NO2</t>
  </si>
  <si>
    <t>C18H37NO2</t>
  </si>
  <si>
    <t>RN: 32993-46-7</t>
  </si>
  <si>
    <t>IN: Poly(oxy-1,2-ethanediyl), .alpha.-[2-[(1-oxotetradecyl)amino]ethyl]-.omega.-hydroxy-</t>
  </si>
  <si>
    <t>MF: (C2H4O)nC16H33NO2</t>
  </si>
  <si>
    <t>C16H33NO2</t>
  </si>
  <si>
    <t>RN: 33505-04-3</t>
  </si>
  <si>
    <t>IN: Poly(oxy-1,2-ethanediyl), .alpha.-phosphono-.omega.-(tridecyloxy)-, monosodium salt</t>
  </si>
  <si>
    <t>MF: (C2H4O)nC13H29O4P.Na</t>
  </si>
  <si>
    <t>RN: 33939-64-9</t>
  </si>
  <si>
    <t>IN: Poly(oxy-1,2-ethanediyl), .alpha.-(carboxymethyl)-.omega.-(dodecyloxy)-, sodium salt</t>
  </si>
  <si>
    <t>MF: (C2H4O)nC14H28O3.Na</t>
  </si>
  <si>
    <t>C14H28O3</t>
  </si>
  <si>
    <t>RN: 33939-65-0</t>
  </si>
  <si>
    <t>IN: Poly(oxy-1,2-ethanediyl), .alpha.-(carboxymethyl)-.omega.-(hexadecyloxy)-, sodium salt</t>
  </si>
  <si>
    <t>MF: (C2H4O)nC18H36O3.Na</t>
  </si>
  <si>
    <t>C18H36O3</t>
  </si>
  <si>
    <t>RN: 33968-97-7</t>
  </si>
  <si>
    <t>IN: Poly(oxy-1,2-ethanediyl), .alpha.-(3-sulfopropyl)-.omega.-(3-sulfopropoxy)-, disodium salt</t>
  </si>
  <si>
    <t>MF: (C2H4O)nC6H14O7S2.2Na</t>
  </si>
  <si>
    <t>C6H14O7S2</t>
  </si>
  <si>
    <t>RN: 34397-99-4</t>
  </si>
  <si>
    <t>IN: Poly(oxy-1,2-ethanediyl), .alpha.-[(9Z)-1-oxo-9-octadecenyl]-.omega.-methoxy-</t>
  </si>
  <si>
    <t>MF: (C2H4O)nC19H36O2</t>
  </si>
  <si>
    <t>C19H36O2</t>
  </si>
  <si>
    <t>RN: 34398-01-1</t>
  </si>
  <si>
    <t>IN: Poly(oxy-1,2-ethanediyl), .alpha.-undecyl-.omega.-hydroxy-</t>
  </si>
  <si>
    <t>MF: (C2H4O)nC11H24O</t>
  </si>
  <si>
    <t>C11H24O</t>
  </si>
  <si>
    <t>RN: 34398-05-5</t>
  </si>
  <si>
    <t>IN: Poly(oxy-1,2-ethanediyl), .alpha.-pentadecyl-.omega.-hydroxy-</t>
  </si>
  <si>
    <t>MF: (C2H4O)nC15H32O</t>
  </si>
  <si>
    <t>C15H32O</t>
  </si>
  <si>
    <t>RN: 34410-16-7</t>
  </si>
  <si>
    <t>IN: Poly(oxy-1,2-ethanediyl), .alpha.-propyl-.omega.-hydroxy-</t>
  </si>
  <si>
    <t>MF: (C2H4O)nC3H8O</t>
  </si>
  <si>
    <t>C3H8O</t>
  </si>
  <si>
    <t>RN: 34431-25-9</t>
  </si>
  <si>
    <t>IN: Poly(oxy-1,2-ethanediyl), .alpha.-sulfo-.omega.-(octyloxy)-, sodium salt</t>
  </si>
  <si>
    <t>MF: (C2H4O)nC8H18O4S.Na</t>
  </si>
  <si>
    <t>C8H18O4S</t>
  </si>
  <si>
    <t>RN: 34431-26-0</t>
  </si>
  <si>
    <t>IN: Poly(oxy-1,2-ethanediyl), .alpha.-sulfo-.omega.-(octadecyloxy)-, sodium salt</t>
  </si>
  <si>
    <t>MF: (C2H4O)nC18H38O4S.Na</t>
  </si>
  <si>
    <t>C18H38O4S</t>
  </si>
  <si>
    <t>RN: 34503-11-2</t>
  </si>
  <si>
    <t>IN: Poly(oxy-1,2-ethanediyl), .alpha.-sulfo-.omega.-hydroxy-, monosodium salt</t>
  </si>
  <si>
    <t>MF: (C2H4O)nH2O4S.Na</t>
  </si>
  <si>
    <t>H2O4S</t>
  </si>
  <si>
    <t>RN: 34901-14-9</t>
  </si>
  <si>
    <t>IN: Poly(oxy-1,2-ethanediyl), .alpha.-(3-aminopropyl)-.omega.-(3-aminopropoxy)-</t>
  </si>
  <si>
    <t>MF: (C2H4O)nC6H16N2O</t>
  </si>
  <si>
    <t>C6H16N2O</t>
  </si>
  <si>
    <t>RN: 35015-74-8</t>
  </si>
  <si>
    <t>IN: Poly(oxy-1,2-ethanediyl), .alpha.-sulfo-.omega.-(pentadecyloxy)-, sodium salt</t>
  </si>
  <si>
    <t>MF: (C2H4O)nC15H32O4S.Na</t>
  </si>
  <si>
    <t>C15H32O4S</t>
  </si>
  <si>
    <t>RN: 35097-52-0</t>
  </si>
  <si>
    <t>IN: Poly(oxy-1,2-ethanediyl), .alpha.,.alpha.'-[6-[(5-carboxypentyl)amino]-1,3,5-triazine-2,4-diyl]bis[.omega.-hydroxy-</t>
  </si>
  <si>
    <t>MF: (C2H4O)n(C2H4O)nC9H14N4O4</t>
  </si>
  <si>
    <t>C9H14N4O4</t>
  </si>
  <si>
    <t>RN: 35545-57-4</t>
  </si>
  <si>
    <t>IN: Poly(oxy-1,2-ethanediyl), .alpha.-2-naphthalenyl-.omega.-hydroxy-</t>
  </si>
  <si>
    <t>MF: (C2H4O)nC10H8O</t>
  </si>
  <si>
    <t>C10H8O</t>
  </si>
  <si>
    <t>RN: 35705-94-3</t>
  </si>
  <si>
    <t>IN: Poly(oxy-1,2-ethanediyl), .alpha.-(2-methyl-1-oxo-2-propenyl)-.omega.-(phosphonooxy)-</t>
  </si>
  <si>
    <t>MF: (C2H4O)nC4H7O5P</t>
  </si>
  <si>
    <t>C4H7O5P</t>
  </si>
  <si>
    <t>RN: 36310-91-5</t>
  </si>
  <si>
    <t>IN: Poly(oxy-1,2-ethanediyl), .alpha.-(3-carboxy-1-oxosulfopropyl)-.omega.-(tetradecyloxy)-, disodium salt</t>
  </si>
  <si>
    <t>MF: (C2H4O)nC18H34O7S.2Na</t>
  </si>
  <si>
    <t>C18H34O7S</t>
  </si>
  <si>
    <t>RN: 36348-64-8</t>
  </si>
  <si>
    <t>RN: 36356-82-8</t>
  </si>
  <si>
    <t>IN: Poly(oxy-1,2-ethanediyl), .alpha.,.alpha.'-[[(3-methylphenyl)imino]di-2,1-ethanediyl]bis[.omega.-hydroxy-</t>
  </si>
  <si>
    <t>MF: (C2H4O)n(C2H4O)nC11H17NO2</t>
  </si>
  <si>
    <t>C11H17NO2</t>
  </si>
  <si>
    <t>RN: 36356-83-9</t>
  </si>
  <si>
    <t>IN: Poly(oxy-1,2-ethanediyl), .alpha.,.alpha.'-[(phenylimino)di-2,1-ethanediyl]bis[.omega.-hydroxy-</t>
  </si>
  <si>
    <t>MF: (C2H4O)n(C2H4O)nC10H15NO2</t>
  </si>
  <si>
    <t>C10H15NO2</t>
  </si>
  <si>
    <t>RN: 36493-25-1</t>
  </si>
  <si>
    <t>IN: Poly(oxy-1,2-ethanediyl), .alpha.-(16-methyl-1-oxoheptadecyl)-.omega.-[(16-methyl-1-oxoheptadecyl)oxy]-</t>
  </si>
  <si>
    <t>RN: 36493-41-1</t>
  </si>
  <si>
    <t>IN: Poly(oxy-1,2-ethanediyl), .alpha.-methyl-.omega.-[3-(trichlorosilyl)propoxy]-</t>
  </si>
  <si>
    <t>MF: (C2H4O)nC4H9Cl3OSi</t>
  </si>
  <si>
    <t>C4H9Cl3OSi</t>
  </si>
  <si>
    <t>RN: 36496-12-5</t>
  </si>
  <si>
    <t>IN: Poly(oxy-1,2-ethanediyl), .alpha.-(3-chloro-2-hydroxypropyl)-.omega.-hydroxy-</t>
  </si>
  <si>
    <t>MF: (C2H4O)nC3H7ClO2</t>
  </si>
  <si>
    <t>C3H7ClO2</t>
  </si>
  <si>
    <t>RN: 36563-57-2</t>
  </si>
  <si>
    <t>IN: Poly(oxy-1,2-ethanediyl), .alpha.,.alpha.'-[[octadecyl(phenylmethyl)iminio]di-2,1-ethanediyl]bis[.omega.-hydroxy-, chloride</t>
  </si>
  <si>
    <t>MF: (C2H4O)n(C2H4O)nC29H54NO2.Cl</t>
  </si>
  <si>
    <t>C29H54NO2</t>
  </si>
  <si>
    <t>RN: 36936-60-4</t>
  </si>
  <si>
    <t>IN: Poly(oxy-1,2-ethanediyl), .alpha.,.alpha.',.alpha.''-(nitrilotri-2,1-ethanediyl)tris[.omega.-hydroxy-</t>
  </si>
  <si>
    <t>octylphenol ethoxylate, made from isobutylene, most used commercially since biodegrade slowly, OPE, nonylphenol ethoxylate, Analysis of Surfactants, Second Edition, Tohomas M Schmitt, p 59,60</t>
  </si>
  <si>
    <t>nonylphenol ethoxylate, made from propylene trimer, most used commercially since biodegrade slowly, NPE, nonylphenol ethoxylate, Analysis of Surfactants, Second Edition, Tohomas M Schmitt, p 59,60</t>
  </si>
  <si>
    <t>Dodecyl phenol ethoxylate</t>
  </si>
  <si>
    <t>MF: (C2H4O)nC14H30O4S2.Na</t>
  </si>
  <si>
    <t>C14H30O4S2</t>
  </si>
  <si>
    <t>RN: 71343-03-8</t>
  </si>
  <si>
    <t>IN: Urea, reaction products with polyethylene glycol</t>
  </si>
  <si>
    <t>MF: (C2H4O)nH2O.CH4N2O</t>
  </si>
  <si>
    <t>RN: 71412-34-5</t>
  </si>
  <si>
    <t>IN: Poly(oxy-1,2-ethanediyl), .alpha.-[1,1'-biphenyl]-4-yl-.omega.-(phenylmethoxy)-</t>
  </si>
  <si>
    <t>RN: 71550-40-8</t>
  </si>
  <si>
    <t>IN: Poly(oxy-1,2-ethanediyl), .alpha.,.alpha.'-[butylidenebis[2-(1,1-dimethylethyl)-5-methyl-4,1-phenylene]]bis[.omega.-hydroxy-</t>
  </si>
  <si>
    <t>MF: (C2H4O)n(C2H4O)nC26H38O2</t>
  </si>
  <si>
    <t>C26H38O2</t>
  </si>
  <si>
    <t>RN: 71566-75-1</t>
  </si>
  <si>
    <t>MF: (C2H4O)n(C2H4O)n(C2H4O)nC6H15NO3</t>
  </si>
  <si>
    <t>C6H15NO3</t>
  </si>
  <si>
    <t>RN: 37205-87-1</t>
  </si>
  <si>
    <t>IN: Poly(oxy-1,2-ethanediyl), .alpha.-(isononylphenyl)-.omega.-hydroxy-</t>
  </si>
  <si>
    <t>RN: 37281-57-5</t>
  </si>
  <si>
    <t>IN: Poly(oxy-1,2-ethanediyl), .alpha.-(methylphenyl)-.omega.-hydroxy-</t>
  </si>
  <si>
    <t>RN: 37340-60-6</t>
  </si>
  <si>
    <t>IN: Poly(oxy-1,2-ethanediyl), .alpha.-(nonylphenyl)-.omega.-hydroxy-, phosphate, sodium salt</t>
  </si>
  <si>
    <t>MF: (C2H4O)nC15H24O.xH3O4P.xNa</t>
  </si>
  <si>
    <t>C15H25O4P</t>
  </si>
  <si>
    <t>RN: 37449-43-7</t>
  </si>
  <si>
    <t>IN: Poly(oxy-1,2-ethanediyl), .alpha.-(2-ethyl-1-ethynylhexyl)-.omega.-hydroxy-</t>
  </si>
  <si>
    <t>MF: (C2H4O)nC10H18O</t>
  </si>
  <si>
    <t>C10H18O</t>
  </si>
  <si>
    <t>RN: 37569-89-4</t>
  </si>
  <si>
    <t>IN: Poly(oxy-1,2-ethanediyl), .alpha.-(3-chloro-2-hydroxypropyl)-.omega.-(3-chloro-2-hydroxypropoxy)-</t>
  </si>
  <si>
    <t>MF: (C2H4O)nC6H12Cl2O3</t>
  </si>
  <si>
    <t>C6H12Cl2O3</t>
  </si>
  <si>
    <t>RN: 38096-68-3</t>
  </si>
  <si>
    <t>IN: Poly(oxy-1,2-ethanediyl), .alpha.,.alpha.'-[(methyloctadecyliminio)di-2,1-ethanediyl]bis[.omega.-hydroxy-, methyl sulfate (salt)</t>
  </si>
  <si>
    <t>MF: (C2H4O)n(C2H4O)nC23H50NO2.CH3O4S</t>
  </si>
  <si>
    <t>RN: 38142-11-9</t>
  </si>
  <si>
    <t>IN: Poly(oxy-1,2-ethanediyl), .alpha.-(carboxymethyl)-.omega.-(4-nonylphenoxy)-, sodium salt</t>
  </si>
  <si>
    <t>MF: (C2H4O)nC17H26O3.Na</t>
  </si>
  <si>
    <t>RN: 38719-97-0</t>
  </si>
  <si>
    <t>IN: Poly(oxy-1,2-ethanediyl), .alpha.-hydro-.omega.-hydroxy-, ether with N-[2-[bis(2-hydroxyethyl)methylammonio]ethyl]-N,N'-bis(hydroxyethyl)-N,N'-dimethyl-N'-octadecyl-1,2-ethanediaminium tris(methyl sulfate) (4:1) (salt)</t>
  </si>
  <si>
    <t>MF: (C2H4O)n(C2H4O)n(C2H4O)n(C2H4O)nC33H74N3O4.3CH3O4S</t>
  </si>
  <si>
    <t>C33H74N3O4</t>
  </si>
  <si>
    <t>RN: 38796-84-8</t>
  </si>
  <si>
    <t>IN: Poly(oxy-1,2-ethanediyl), .alpha.,.alpha.'-[(docosylimino)di-2,1-ethanediyl]bis[.omega.-hydroxy-</t>
  </si>
  <si>
    <t>MF: (C2H4O)n(C2H4O)nC26H55NO2</t>
  </si>
  <si>
    <t>C26H55NO2</t>
  </si>
  <si>
    <t>RN: 38796-94-0</t>
  </si>
  <si>
    <t>IN: Poly(oxy-1,2-ethanediyl), .alpha.-(2-methyl-1-oxo-2-propenyl)-.omega.-(4-nonylphenoxy)-</t>
  </si>
  <si>
    <t>MF: (C2H4O)nC19H28O2</t>
  </si>
  <si>
    <t>C19H28O2</t>
  </si>
  <si>
    <t>RN: 38797-58-9</t>
  </si>
  <si>
    <t>IN: Poly(oxy-1,2-ethanediyl), .alpha.-(4-chlorophenyl)-.omega.-hydroxy-</t>
  </si>
  <si>
    <t>MF: (C2H4O)nC6H5ClO</t>
  </si>
  <si>
    <t>C6H5ClO</t>
  </si>
  <si>
    <t>RN: 38815-90-6</t>
  </si>
  <si>
    <t>IN: Poly(oxy-1,2-ethanediyl), .alpha.-(carboxymethyl)-.omega.-(octadecyloxy)-, sodium salt</t>
  </si>
  <si>
    <t>MF: (C2H4O)nC20H40O3.Na</t>
  </si>
  <si>
    <t>C20H40O3</t>
  </si>
  <si>
    <t>RN: 38815-93-9</t>
  </si>
  <si>
    <t>IN: Poly(oxy-1,2-ethanediyl), .alpha.-(carboxymethyl)-.omega.-(decyloxy)-, sodium salt</t>
  </si>
  <si>
    <t>MF: (C2H4O)nC12H24O3.Na</t>
  </si>
  <si>
    <t>C12H24O3</t>
  </si>
  <si>
    <t>RN: 38816-48-7</t>
  </si>
  <si>
    <t>IN: Poly(oxy-1,2-ethanediyl), .alpha.-(carboxymethyl)-.omega.-[(9Z)-9-octadecenyloxy]-, sodium salt</t>
  </si>
  <si>
    <t>MF: (C2H4O)nC20H38O3.Na</t>
  </si>
  <si>
    <t>C20H38O3</t>
  </si>
  <si>
    <t>RN: 39278-93-8</t>
  </si>
  <si>
    <t>IN: Poly(oxy-1,2-ethanediyl), .alpha.-(dioctylphenyl)-.omega.-hydroxy-</t>
  </si>
  <si>
    <t>MF: (C2H4O)nC22H38O</t>
  </si>
  <si>
    <t>C22H38O</t>
  </si>
  <si>
    <t>RN: 39341-09-8</t>
  </si>
  <si>
    <t>IN: Poly(oxy-1,2-ethanediyl), .alpha.,.alpha.'-phosphinicobis[.omega.-(decyloxy)-</t>
  </si>
  <si>
    <t>MF: (C2H4O)n(C2H4O)nC20H43O4P</t>
  </si>
  <si>
    <t>C20H43O4P</t>
  </si>
  <si>
    <t>RN: 39354-45-5</t>
  </si>
  <si>
    <t>IN: Poly(oxy-1,2-ethanediyl), .alpha.-(3-carboxy-1-oxo-3-sulfopropyl)-.omega.-(dodecyloxy)-, disodium salt</t>
  </si>
  <si>
    <t>RN: 39434-94-1</t>
  </si>
  <si>
    <t>IN: Poly(oxy-1,2-ethanediyl), .alpha.-hydro-.omega.-hydroxy-, ester with boric acid (H3BO3)</t>
  </si>
  <si>
    <t>MF: (C2H4O)nH2O.xBH3O3</t>
  </si>
  <si>
    <t>RN: 39464-64-7</t>
  </si>
  <si>
    <t>IN: Poly(oxy-1,2-ethanediyl), .alpha.-(dinonylphenyl)-.omega.-hydroxy-, phosphate</t>
  </si>
  <si>
    <t>MF: (C2H4O)nC24H42O.xH3O4P</t>
  </si>
  <si>
    <t>C24H43O4P</t>
  </si>
  <si>
    <t>C48H83O4P</t>
  </si>
  <si>
    <t>RN: 39464-66-9</t>
  </si>
  <si>
    <t>IN: Poly(oxy-1,2-ethanediyl), .alpha.-dodecyl-.omega.-hydroxy-, phosphate</t>
  </si>
  <si>
    <t>MF: (C2H4O)nC12H26O.xH3O4P</t>
  </si>
  <si>
    <t>RN: 39464-67-0</t>
  </si>
  <si>
    <t>IN: Poly(oxy-1,2-ethanediyl), .alpha.-(dodecylphenyl)-.omega.-hydroxy-, phosphate</t>
  </si>
  <si>
    <t>MF: (C2H4O)nC18H30O.xH3O4P</t>
  </si>
  <si>
    <t>C18H31O4P</t>
  </si>
  <si>
    <t>C36H59O4P</t>
  </si>
  <si>
    <t>RN: 39464-69-2</t>
  </si>
  <si>
    <t>IN: Poly(oxy-1,2-ethanediyl), .alpha.-(9Z)-9-octadecenyl-.omega.-hydroxy-, phosphate</t>
  </si>
  <si>
    <t>MF: (C2H4O)nC18H36O.xH3O4P</t>
  </si>
  <si>
    <t>C18H37O4P</t>
  </si>
  <si>
    <t>C36H71O4P</t>
  </si>
  <si>
    <t>RN: 39464-70-5</t>
  </si>
  <si>
    <t>IN: Poly(oxy-1,2-ethanediyl), .alpha.-phenyl-.omega.-hydroxy-, phosphate</t>
  </si>
  <si>
    <t>MF: (C2H4O)nC6H6O.xH3O4P</t>
  </si>
  <si>
    <t>C6H7O4P</t>
  </si>
  <si>
    <t>C12H11O4P</t>
  </si>
  <si>
    <t>RN: 39587-22-9</t>
  </si>
  <si>
    <t>IN: Poly(oxy-1,2-ethanediyl), .alpha.-nonyl-.omega.-hydroxy-</t>
  </si>
  <si>
    <t>MF: (C2H4O)nC9H20O</t>
  </si>
  <si>
    <t>C9H20O</t>
  </si>
  <si>
    <t>RN: 39922-16-2</t>
  </si>
  <si>
    <t>IN: Poly(oxy-1,2-ethanediyl), .alpha.-[[(1R,4aS,4bR,10aR)-1,2,3,4,4a,4b,5,6,10,10a-decahydro-1,4a-dimethyl-7-(1-methylethyl)-1-phenanthrenyl]carbonyl]-.omega.-hydroxy-</t>
  </si>
  <si>
    <t>MF: (C2H4O)nC20H30O2</t>
  </si>
  <si>
    <t>C20H30O2</t>
  </si>
  <si>
    <t>RN: 39968-51-9</t>
  </si>
  <si>
    <t>IN: Poly(oxy-1,2-ethanediyl), .alpha.,.alpha.',.alpha.'',.alpha.'''-[1,6-hexanediylbis(nitrilodi-2,1-ethanediyl)]tetrakis[.omega.-hydroxy-</t>
  </si>
  <si>
    <t>MF: (C2H4O)n(C2H4O)n(C2H4O)n(C2H4O)nC14H32N2O4</t>
  </si>
  <si>
    <t>C14H32N2O4</t>
  </si>
  <si>
    <t>RN: 40021-83-8</t>
  </si>
  <si>
    <t>IN: Poly(oxy-1,2-ethanediyl), .alpha.,.alpha.'-(1,6-dioxo-1,6-hexanediyl)bis[.omega.-hydroxy-</t>
  </si>
  <si>
    <t>MF: (C2H4O)n(C2H4O)nC6H10O4</t>
  </si>
  <si>
    <t>C6H10O4</t>
  </si>
  <si>
    <t>RN: 40160-92-7</t>
  </si>
  <si>
    <t>IN: Poly(oxy-1,2-ethanediyl), .alpha.-(3-pentadecylphenyl)-.omega.-hydroxy-</t>
  </si>
  <si>
    <t>MF: (C2H4O)nC21H36O</t>
  </si>
  <si>
    <t>C21H36O</t>
  </si>
  <si>
    <t>RN: 40909-38-4</t>
  </si>
  <si>
    <t>IN: Poly(oxy-1,2-ethanediyl), .alpha.-sulfino-.omega.-hydroxy-, monosodium salt</t>
  </si>
  <si>
    <t>MF: (C2H4O)nH2O3S.Na</t>
  </si>
  <si>
    <t>H2O3S</t>
  </si>
  <si>
    <t>RN: 41347-64-2</t>
  </si>
  <si>
    <t>IN: Poly(oxy-1,2-ethanediyl), .alpha.,.alpha.'-(1,4-piperazinediyldi-2,1-ethanediyl)bis[.omega.-hydroxy-</t>
  </si>
  <si>
    <t>RN: 73038-32-1</t>
  </si>
  <si>
    <t>IN: Poly(oxy-1,2-ethanediyl), .alpha.-sulfo-.omega.-(sulfooxy)-, disodium salt</t>
  </si>
  <si>
    <t>MF: (C2H4O)nH2O7S2.2Na</t>
  </si>
  <si>
    <t>H2O7S2</t>
  </si>
  <si>
    <t>RN: 73070-47-0</t>
  </si>
  <si>
    <t>IN: Poly(oxy-1,2-ethanediyl), .alpha.,.alpha.',.alpha.''-phosphinylidynetris[.omega.-(tridecyloxy)-</t>
  </si>
  <si>
    <t>MF: (C2H4O)n(C2H4O)n(C2H4O)nC39H81O4P</t>
  </si>
  <si>
    <t>C39H81O4P</t>
  </si>
  <si>
    <t>RN: 73287-37-3</t>
  </si>
  <si>
    <t>IN: Poly(oxy-1,2-ethanediyl), .alpha.-[3-[(carboxymethyl)(2-hydroxyethyl)amino]-2-hydroxypropyl]-.omega.-(4-nonylphenoxy)-, monosodium salt</t>
  </si>
  <si>
    <t>MF: (C2H4O)nC22H37NO5.Na</t>
  </si>
  <si>
    <t>C22H37NO5</t>
  </si>
  <si>
    <t>RN: 73297-33-3</t>
  </si>
  <si>
    <t>IN: Poly(oxy-1,2-ethanediyl), .alpha.-[tris[1-(methylphenyl)ethyl]phenyl]-.omega.-hydroxy-</t>
  </si>
  <si>
    <t>RN: 73297-34-4</t>
  </si>
  <si>
    <t>IN: Poly(oxy-1,2-ethanediyl), .alpha.-[[1-(methylphenyl)ethyl]phenyl]-.omega.-hydroxy-</t>
  </si>
  <si>
    <t>RN: 73309-45-2</t>
  </si>
  <si>
    <t>IN: Poly(oxy-1,2-ethanediyl), .alpha.-[bis[1-(methylphenyl)ethyl]phenyl]-.omega.-hydroxy-</t>
  </si>
  <si>
    <t>RN: 74049-24-4</t>
  </si>
  <si>
    <t>IN: Poly(oxy-1,2-ethanediyl), .alpha.,.alpha.'-(methoxyphosphinylidene)bis[.omega.-hydroxy-</t>
  </si>
  <si>
    <t>MF: (C2H4O)n(C2H4O)nCH5O4P</t>
  </si>
  <si>
    <t>CH5O4P</t>
  </si>
  <si>
    <t>RN: 74499-76-6</t>
  </si>
  <si>
    <t>IN: Poly(oxy-1,2-ethanediyl), .alpha.,.alpha.'-phosphinicobis[.omega.-(tridecyloxy)-, potassium salt</t>
  </si>
  <si>
    <t>MF: (C2H4O)n(C2H4O)nC26H55O4P.K</t>
  </si>
  <si>
    <t>RN: 75627-31-5</t>
  </si>
  <si>
    <t>IN: Poly(oxy-1,2-ethanediyl), .alpha.-[3-[(carboxymethyl)methylamino]-2-hydroxypropyl]-.omega.-(4-nonylphenoxy)-, monosodium salt</t>
  </si>
  <si>
    <t>MF: (C2H4O)nC21H35NO4.Na</t>
  </si>
  <si>
    <t>C21H35NO4</t>
  </si>
  <si>
    <t>RN: 75896-39-8</t>
  </si>
  <si>
    <t>IN: Poly(oxy-1,2-ethanediyl), .alpha.-[2-(1-methylpentadecyl)phenyl]-.omega.-hydroxy-</t>
  </si>
  <si>
    <t>RN: 75896-40-1</t>
  </si>
  <si>
    <t>IN: Poly(oxy-1,2-ethanediyl), .alpha.-methyl-.omega.-[2-(1-methylpentadecyl)phenoxy]-</t>
  </si>
  <si>
    <t>RN: 77029-69-7</t>
  </si>
  <si>
    <t>IN: Poly(oxy-1,2-ethanediyl), .alpha.-(4-propylphenyl)-.omega.-hydroxy-</t>
  </si>
  <si>
    <t>RN: 77029-70-0</t>
  </si>
  <si>
    <t>IN: Poly(oxy-1,2-ethanediyl), .alpha.-(4-ethylphenyl)-.omega.-hydroxy-</t>
  </si>
  <si>
    <t>RN: 77061-56-4</t>
  </si>
  <si>
    <t>IN: Poly(oxy-1,2-ethanediyl), .alpha.-hydro-.omega.-hydroxy-, ether with [[bis(2-hydroxymethylethyl)amino]methyl]methylphenol (3:1)</t>
  </si>
  <si>
    <t>MF: (C2H4O)n(C2H4O)n(C2H4O)nC12H19NO3</t>
  </si>
  <si>
    <t>C12H19NO3</t>
  </si>
  <si>
    <t>RN: 77680-31-0</t>
  </si>
  <si>
    <t>IN: Poly(oxy-1,2-ethanediyl), .omega.-hydroxy-.omega.'-[(1-oxo-2-propenyl)oxy]-.alpha.,.alpha.'-[(dodecylimino)di-2,1-ethanediyl]bis-, potassium salt</t>
  </si>
  <si>
    <t>MF: (C2H4O)n(C2H4O)nC19H37NO3.K</t>
  </si>
  <si>
    <t>C19H37NO3</t>
  </si>
  <si>
    <t>RN: 79412-23-0</t>
  </si>
  <si>
    <t>IN: Poly(oxy-1,2-ethanediyl), .alpha.-[(2Z)-3-carboxy-1-oxo-2-propenyl]-.omega.-(nonylphenoxy)-</t>
  </si>
  <si>
    <t>MF: (C2H4O)nC19H26O4</t>
  </si>
  <si>
    <t>RN: 81503-86-8</t>
  </si>
  <si>
    <t>IN: Poly(oxy-1,2-ethanediyl), .alpha.-sulfo-.omega.-(2-naphthalenyloxy)-, sodium salt</t>
  </si>
  <si>
    <t>MF: (C2H4O)nC10H8O4S.Na</t>
  </si>
  <si>
    <t>C10H8O4S</t>
  </si>
  <si>
    <t>RN: 82199-17-5</t>
  </si>
  <si>
    <t>IN: Poly(oxy-1,2-ethanediyl), .alpha.-acetyl-.omega.-(2,4,6-tributylphenoxy)-</t>
  </si>
  <si>
    <t>MF: (C2H4O)nC20H32O2</t>
  </si>
  <si>
    <t>C20H32O2</t>
  </si>
  <si>
    <t>RN: 84170-27-4</t>
  </si>
  <si>
    <t>IN: Poly(oxy-1,2-ethanediyl), .alpha.,.alpha.'-1,6-hexanediylbis[.omega.-[(1-oxo-2-propenyl)oxy]-</t>
  </si>
  <si>
    <t>MF: (C2H4O)n(C2H4O)nC12H18O4</t>
  </si>
  <si>
    <t>C12H18O4</t>
  </si>
  <si>
    <t>RN: 84647-78-9</t>
  </si>
  <si>
    <t>IN: Poly(oxy-1,2-ethanediyl), .alpha.-(carboxymethyl)-.omega.-(undecyloxy)-, sodium salt</t>
  </si>
  <si>
    <t>MF: (C2H4O)nC13H26O3.Na</t>
  </si>
  <si>
    <t>RN: 86220-47-5</t>
  </si>
  <si>
    <t>IN: Poly(oxy-1,2-ethanediyl), .alpha.-sulfo-.omega.-[[1-(methylphenyl)ethyl]phenoxy]-, ammonium salt</t>
  </si>
  <si>
    <t>MF: (C2H4O)nC15H16O4S.H3N</t>
  </si>
  <si>
    <t>C15H16O4S</t>
  </si>
  <si>
    <t>RN: 86242-84-4</t>
  </si>
  <si>
    <t>IN: Poly(oxy-1,2-ethanediyl), .alpha.-sulfo-.omega.-[tris[1-(methylphenyl)ethyl]phenoxy]-, ammonium salt</t>
  </si>
  <si>
    <t>MF: (C2H4O)nC33H36O4S.H3N</t>
  </si>
  <si>
    <t>C33H36O4S</t>
  </si>
  <si>
    <t>RN: 86242-85-5</t>
  </si>
  <si>
    <t>IN: Poly(oxy-1,2-ethanediyl), .alpha.-sulfo-.omega.-[bis[1-(methylphenyl)ethyl]phenoxy]-, ammonium salt</t>
  </si>
  <si>
    <t>MF: (C2H4O)nC24H26O4S.H3N</t>
  </si>
  <si>
    <t>C24H26O4S</t>
  </si>
  <si>
    <t>RN: 86893-19-8</t>
  </si>
  <si>
    <t>IN: Poly(oxy-1,2-ethanediyl), .alpha.-hydro-.omega.-hydroxy-, ether with methyl D-glucopyranoside 2,6-di-(9Z)-9-octadecenoate (2:1)</t>
  </si>
  <si>
    <t>MF: (C2H4O)n(C2H4O)nC43H78O8</t>
  </si>
  <si>
    <t>C43H78O8</t>
  </si>
  <si>
    <t>RN: 93480-00-3</t>
  </si>
  <si>
    <t>IN: Poly(oxy-1,2-ethanediyl), .alpha.-[2-[(2,2,3,3,4,4,5,5,6,6,7,7,8,8,8-pentadecafluoro-1-oxooctyl)amino]ethyl]-.omega.-hydroxy-</t>
  </si>
  <si>
    <t>MF: (C2H4O)nC10H6F15NO2</t>
  </si>
  <si>
    <t>C10H6F15NO2</t>
  </si>
  <si>
    <t>RN: 94825-61-3</t>
  </si>
  <si>
    <t>IN: Poly(oxy-1,2-ethanediyl), .alpha.-(carboxymethyl)-.omega.-[[2(or 3)-(phenylmethyl)[1,1'-biphenyl]-4-yl]oxy]-, sodium salt</t>
  </si>
  <si>
    <t>MF: (C2H4O)nC21H18O3.Na</t>
  </si>
  <si>
    <t>C21H18O3</t>
  </si>
  <si>
    <t>RN: 95144-11-9</t>
  </si>
  <si>
    <t>IN: Poly(oxy-1,2-ethanediyl), .alpha.,.alpha.'-[(octadecylimino)di-2,1-ethanediyl]bis[.omega.-(acetyloxy)-</t>
  </si>
  <si>
    <t>MF: (C2H4O)n(C2H4O)nC26H51NO4</t>
  </si>
  <si>
    <t>C26H51NO4</t>
  </si>
  <si>
    <t>RN: 96805-64-0</t>
  </si>
  <si>
    <t>IN: Poly(oxy-1,2-ethanediyl), .alpha.-[[[1-methyl-1-[3-(1-methylethenyl)phenyl]ethyl]amino]carbonyl]-.omega.-(dinonylphenoxy)-</t>
  </si>
  <si>
    <t>MF: (C2H4O)nC37H57NO2</t>
  </si>
  <si>
    <t>C37H57NO2</t>
  </si>
  <si>
    <t>RN: 96828-30-7</t>
  </si>
  <si>
    <t>IN: Poly(oxy-1,2-ethanediyl), .alpha.-[[[1-methyl-1-[3-(1-methylethenyl)phenyl]ethyl]amino]carbonyl]-.omega.-(nonylphenoxy)-</t>
  </si>
  <si>
    <t>MF: (C2H4O)nC28H39NO2</t>
  </si>
  <si>
    <t>C28H39NO2</t>
  </si>
  <si>
    <t>RN: 99129-23-4</t>
  </si>
  <si>
    <t>IN: Poly(oxy-1,2-ethanediyl), .alpha.-hydro-.omega.-(phosphonooxy)-, ether with 2,2-bis(hydroxymethyl)-1,3-propanediol (4:1), potassium salt</t>
  </si>
  <si>
    <t>MF: (C2H4O)n(C2H4O)n(C2H4O)n(C2H4O)nC5H16O16P4.xK</t>
  </si>
  <si>
    <t>C5H16O16P4</t>
  </si>
  <si>
    <t>RN: 99742-80-0</t>
  </si>
  <si>
    <t>IN: Poly(oxy-1,2-ethanediyl), .alpha.-(1-oxo-2-propenyl)-.omega.-(2-propenyloxy)-</t>
  </si>
  <si>
    <t>MF: (C2H4O)nC6H8O2</t>
  </si>
  <si>
    <t>C6H8O2</t>
  </si>
  <si>
    <t>RN: 99817-91-1</t>
  </si>
  <si>
    <t>IN: Poly(oxy-1,2-ethanediyl), .alpha.,.alpha.'-[(octadecyloxy)phosphinylidene]bis[.omega.-hydroxy-</t>
  </si>
  <si>
    <t>MF: (C2H4O)n(C2H4O)nC18H39O4P</t>
  </si>
  <si>
    <t>RN: 99821-14-4</t>
  </si>
  <si>
    <t>IN: Poly(oxy-1,2-ethanediyl), .alpha.-(nonylphenyl)-.omega.-hydroxy-, phosphate, calcium salt</t>
  </si>
  <si>
    <t>MF: (C2H4O)nC15H24O.xCa.xH3O4P</t>
  </si>
  <si>
    <t>RN: 100188-12-3</t>
  </si>
  <si>
    <t>IN: Poly(oxy-1,2-ethanediyl), .alpha.-(carboxymethyl)-.omega.-(octyloxy)-, sodium salt</t>
  </si>
  <si>
    <t>MF: (C2H4O)nC10H20O3.Na</t>
  </si>
  <si>
    <t>RN: 102343-99-7</t>
  </si>
  <si>
    <t>IN: Poly(oxy-1,2-ethanediyl), .alpha.,.alpha.'-[(1-methylethylidene)bis[4,1-phenyleneoxy(2-hydroxy-3,1-propanediyl)]]bis[.omega.-[2,4,6-tris(1-methylpropyl)phenoxy]-</t>
  </si>
  <si>
    <t>MF: (C2H4O)n(C2H4O)nC57H84O6</t>
  </si>
  <si>
    <t>C57H84O6</t>
  </si>
  <si>
    <t>RN: 104133-75-7</t>
  </si>
  <si>
    <t>IN: Poly(oxy-1,2-ethanediyl), .alpha.,.alpha.'-[(1-methylethylidene)di-4,1-phenylene]bis[.omega.-[(2-ethyl-1-oxohexyl)oxy]-</t>
  </si>
  <si>
    <t>MF: (C2H4O)n(C2H4O)nC31H44O4</t>
  </si>
  <si>
    <t>C31H44O4</t>
  </si>
  <si>
    <t>RN: 104810-47-1</t>
  </si>
  <si>
    <t>IN: Poly(oxy-1,2-ethanediyl), .alpha.-[3-[3-(2H-benzotriazol-2-yl)-5-(1,1-dimethylethyl)-4-hydroxyphenyl]-1-oxopropyl]-.omega.-[3-[3-(2H-benzotriazol-2-yl)-5-(1,1-dimethylethyl)-4-hydroxyphenyl]-1-oxopropoxy]-</t>
  </si>
  <si>
    <t>MF: (C2H4O)nC38H40N6O5</t>
  </si>
  <si>
    <t>C38H40N6O5</t>
  </si>
  <si>
    <t>RN: 104810-48-2</t>
  </si>
  <si>
    <t>IN: Poly(oxy-1,2-ethanediyl), .alpha.-[3-[3-(2H-benzotriazol-2-yl)-5-(1,1-dimethylethyl)-4-hydroxyphenyl]-1-oxopropyl]-.omega.-hydroxy-</t>
  </si>
  <si>
    <t>MF: (C2H4O)nC19H21N3O3</t>
  </si>
  <si>
    <t>C19H21N3O3</t>
  </si>
  <si>
    <t>RN: 105391-15-9</t>
  </si>
  <si>
    <t>IN: Poly(oxy-1,2-ethanediyl), .alpha.-(carboxymethyl)-.omega.-(hexyloxy)-</t>
  </si>
  <si>
    <t>MF: (C2H4O)nC8H16O3</t>
  </si>
  <si>
    <t>C8H16O3</t>
  </si>
  <si>
    <t>RN: 106008-93-9</t>
  </si>
  <si>
    <t>IN: Poly(oxy-1,2-ethanediyl), .alpha.-butyl-.omega.-hydroxy-, ester with boric acid (H3BO3)</t>
  </si>
  <si>
    <t>MF: (C2H4O)nC4H10O.xBH3O3</t>
  </si>
  <si>
    <t>RN: 106008-94-0</t>
  </si>
  <si>
    <t>IN: Poly(oxy-1,2-ethanediyl), .alpha.-methyl-.omega.-hydroxy-, ester with boric acid (H3BO3)</t>
  </si>
  <si>
    <t>MF: (C2H4O)nCH4O.xBH3O3</t>
  </si>
  <si>
    <t>RN: 106158-22-9</t>
  </si>
  <si>
    <t>MF: (C2H4O)n(C2H4O)n(C2H4O)nC11H15NO4</t>
  </si>
  <si>
    <t>C11H15NO4</t>
  </si>
  <si>
    <t>RN: 118037-22-2</t>
  </si>
  <si>
    <t>IN: Poly(oxy-1,2-ethanediyl), .alpha.,.alpha.'-[(1-methylethylidene)di-4,1-phenylene]bis[.omega.-[(bicyclo[2.2.1]hept-5-en-2-ylcarbonyl)oxy]-</t>
  </si>
  <si>
    <t>MF: (C2H4O)n(C2H4O)nC31H32O4</t>
  </si>
  <si>
    <t>C31H32O4</t>
  </si>
  <si>
    <t>RN: 123339-53-7</t>
  </si>
  <si>
    <t>IN: Poly(oxy-1,2-ethanediyl), .alpha.-[bis(1-phenylethyl)phenyl]-.omega.-hydroxy-, phosphate</t>
  </si>
  <si>
    <t>MF: (C2H4O)nC22H22O.xH3O4P</t>
  </si>
  <si>
    <t>C22H23O4P</t>
  </si>
  <si>
    <t>C44H43O4P</t>
  </si>
  <si>
    <t>RN: 123464-54-0</t>
  </si>
  <si>
    <t>IN: Poly(oxy-1,2-ethanediyl), .alpha.-[2(or 4)-tetrapropenylphenyl]-.omega.-hydroxy-</t>
  </si>
  <si>
    <t>MF: (C2H4O)nC18H28O</t>
  </si>
  <si>
    <t>C18H28O</t>
  </si>
  <si>
    <t>RN: 124232-16-2</t>
  </si>
  <si>
    <t>IN: Poly(oxy-1,2-ethanediyl), .alpha.-(3-carboxy-1-oxopropyl)-.omega.-(tridecyloxy)-</t>
  </si>
  <si>
    <t>MF: (C2H4O)nC17H32O4</t>
  </si>
  <si>
    <t>C17H32O4</t>
  </si>
  <si>
    <t>RN: 125804-21-9</t>
  </si>
  <si>
    <t>IN: Fatty acids, coco, esters with polyethylene glycol mono-iso-Pr ether</t>
  </si>
  <si>
    <t>MF: (C2H4O)nC3H8O.Unspecified</t>
  </si>
  <si>
    <t>RN: 126682-74-4</t>
  </si>
  <si>
    <t>IN: Poly(oxy-1,2-ethanediyl), .alpha.-[4-(ethenyloxy)butyl]-.omega.-hydroxy-</t>
  </si>
  <si>
    <t>MF: (C2H4O)nC6H12O2</t>
  </si>
  <si>
    <t>C6H12O2</t>
  </si>
  <si>
    <t>RN: 132299-20-8</t>
  </si>
  <si>
    <t>IN: Poly(oxy-1,2-ethanediyl), .alpha.-[3-methyl-1-(2-methylpropyl)butyl]-.omega.-hydroxy-</t>
  </si>
  <si>
    <t>RN: 133448-35-8</t>
  </si>
  <si>
    <t>IN: Poly(oxy-1,2-ethanediyl), .omega.-hydroxy-.omega.'-(nonylphenoxy)-.alpha.,.alpha.'-phosphinicobis-</t>
  </si>
  <si>
    <t>MF: (C2H4O)n(C2H4O)nC15H25O4P</t>
  </si>
  <si>
    <t>RN: 133475-41-9</t>
  </si>
  <si>
    <t>IN: Poly(oxy-1,2-ethanediyl), .alpha.-(1-oxoisooctadecyl)-.omega.-(nonylphenoxy)-</t>
  </si>
  <si>
    <t>MF: (C2H4O)nC33H58O2</t>
  </si>
  <si>
    <t>C33H58O2</t>
  </si>
  <si>
    <t>RN: 133754-46-8</t>
  </si>
  <si>
    <t>IN: Poly(oxy-1,2-ethanediyl), .alpha.-hydro-.omega.-hydroxy-, ether with 2-ethyl-2-(hydroxymethyl)-1,3-propanediol (3:1), monomethyl ether</t>
  </si>
  <si>
    <t>MF: (C2H4O)n(C2H4O)n(C2H4O)nC7H16O3</t>
  </si>
  <si>
    <t>C7H16O3</t>
  </si>
  <si>
    <t>RN: 138879-91-1</t>
  </si>
  <si>
    <t>IN: Poly(oxy-1,2-ethanediyl), .alpha.-hydro-.omega.-hydroxy-, ether with methyl D-glucopyranoside (3:1), monododecanoate</t>
  </si>
  <si>
    <t>MF: (C2H4O)n(C2H4O)n(C2H4O)nC19H36O7</t>
  </si>
  <si>
    <t>C19H36O7</t>
  </si>
  <si>
    <t>RN: 139989-50-7</t>
  </si>
  <si>
    <t>IN: Poly(oxy-1,2-ethanediyl), .alpha.-[2-(4-morpholinyl)ethyl]-.omega.-[2-(4-morpholinyl)ethoxy]-</t>
  </si>
  <si>
    <t>MF: (C2H4O)nC12H24N2O3</t>
  </si>
  <si>
    <t>C12H24N2O3</t>
  </si>
  <si>
    <t>RN: 141785-76-4</t>
  </si>
  <si>
    <t>IN: Boric acid (H3BO3), compd. with .alpha.,.alpha.'-[(hexylimino)di-2,1-ethanediyl]bis[.omega.-hydroxypoly(oxy-1,2-ethanediyl)]</t>
  </si>
  <si>
    <t>MF: (C2H4O)n(C2H4O)nC10H23NO2.xBH3O3</t>
  </si>
  <si>
    <t>RN: 143819-63-0</t>
  </si>
  <si>
    <t>IN: Poly(oxy-1,2-ethanediyl), .alpha.-hydro-.omega.-hydroxy-, monoether with (hydroxymethyl)decane</t>
  </si>
  <si>
    <t>RN: 146729-34-2</t>
  </si>
  <si>
    <t>IN: Poly(oxy-1,2-ethanediyl), .alpha.-(3-carboxy-1-oxopropyl)-.omega.-(pentadecyloxy)-</t>
  </si>
  <si>
    <t>MF: (C2H4O)nC19H36O4</t>
  </si>
  <si>
    <t>C19H36O4</t>
  </si>
  <si>
    <t>RN: 152585-50-7</t>
  </si>
  <si>
    <t>IN: Poly(oxy-1,2-ethanediyl), .alpha.-butyl-.omega.-hydroxy-, zirconium(4+) salt</t>
  </si>
  <si>
    <t>MF: (C2H4O)nC4H10O.1/4Zr</t>
  </si>
  <si>
    <t>RN: 154906-10-2</t>
  </si>
  <si>
    <t>IN: Poly(oxy-1,2-ethanediyl), .alpha.-(2-ethylhexyl)-.omega.-(sulfopropoxy)-, potassium salt</t>
  </si>
  <si>
    <t>MF: (C2H4O)nC11H24O4S.K</t>
  </si>
  <si>
    <t>C11H24O4S</t>
  </si>
  <si>
    <t>RN: 163436-84-8</t>
  </si>
  <si>
    <t>IN: Poly(oxy-1,2-ethanediyl), .alpha.-[2,4,6-tris(1-phenylethyl)phenyl]-.omega.-hydroxy-, phosphate, potassium salt</t>
  </si>
  <si>
    <t>MF: (C2H4O)nC30H30O.xH3O4P.xK</t>
  </si>
  <si>
    <t>C60H59O4P</t>
  </si>
  <si>
    <t>RN: 171543-66-1</t>
  </si>
  <si>
    <t>IN: Poly(oxy-1,2-ethanediyl), .alpha.,.alpha.'-phosphinicobis[.omega.-(hexyloxy)-, ammonium salt</t>
  </si>
  <si>
    <t>MF: (C2H4O)n(C2H4O)nC12H27O4P.H3N</t>
  </si>
  <si>
    <t>RN: 171543-67-2</t>
  </si>
  <si>
    <t>IN: Poly(oxy-1,2-ethanediyl), .alpha.-phosphono-.omega.-(hexyloxy)-, diammonium salt</t>
  </si>
  <si>
    <t>MF: (C2H4O)nC6H15O4P.2H3N</t>
  </si>
  <si>
    <t>RN: 173536-74-8</t>
  </si>
  <si>
    <t>IN: Poly(oxy-1,2-ethanediyl), .alpha.-(carboxymethyl)-.omega.-(undecyloxy)-</t>
  </si>
  <si>
    <t>MF: (C2H4O)nC13H26O3</t>
  </si>
  <si>
    <t>RN: 176022-94-9</t>
  </si>
  <si>
    <t>IN: Poly(oxy-1,2-ethanediyl), .alpha.-(hydroxyacetyl)-.omega.-butoxy-</t>
  </si>
  <si>
    <t>MF: (C2H4O)nC6H12O3</t>
  </si>
  <si>
    <t>C6H12O3</t>
  </si>
  <si>
    <t>RN: 176948-83-7</t>
  </si>
  <si>
    <t>IN: Poly(oxy-1,2-ethanediyl), .alpha.-hydro-.omega.-butoxy-, ether with hexakis[bis(2-hydroxyethyl) phosphato-O'']-.mu.-oxodititanium (12:1)</t>
  </si>
  <si>
    <t>RN: 61702-75-8</t>
  </si>
  <si>
    <t>IN: Poly(oxy-1,2-ethanediyl), .alpha.-[(2Z)-4-[2-(2-methoxyethoxy)ethoxy]-1,4-dioxo-2-butenyl]-.omega.-hydroxy-</t>
  </si>
  <si>
    <t>MF: (C2H4O)nC9H14O6</t>
  </si>
  <si>
    <t>C9H14O6</t>
  </si>
  <si>
    <t>RN: 61702-77-0</t>
  </si>
  <si>
    <t>IN: Poly(oxy-1,2-ethanediyl), .alpha.-(2-chloroethyl)-.omega.-(decyloxy)-</t>
  </si>
  <si>
    <t>MF: (C2H4O)nC12H25ClO</t>
  </si>
  <si>
    <t>C12H25ClO</t>
  </si>
  <si>
    <t>RN: 61702-78-1</t>
  </si>
  <si>
    <t>IN: Poly(oxy-1,2-ethanediyl), .alpha.-[1,3-dimethyl-1-(2-methylpropyl)hexyl]-.omega.-hydroxy-</t>
  </si>
  <si>
    <t>RN: 61702-79-2</t>
  </si>
  <si>
    <t>IN: Poly(oxy-1,2-ethanediyl), .alpha.-sulfo-.omega.-(tridecyloxy)-, ammonium salt</t>
  </si>
  <si>
    <t>MF: (C2H4O)nC13H28O4S.H3N</t>
  </si>
  <si>
    <t>RN: 61723-78-2</t>
  </si>
  <si>
    <t>IN: Poly(oxy-1,2-ethanediyl), .alpha.-isooctyl-.omega.-hydroxy-</t>
  </si>
  <si>
    <t>RN: 61723-79-3</t>
  </si>
  <si>
    <t>IN: Poly(oxy-1,2-ethanediyl), .alpha.-(trimethylheptyl)-.omega.-hydroxy-</t>
  </si>
  <si>
    <t>RN: 61723-82-8</t>
  </si>
  <si>
    <t>IN: Poly(oxy-1,2-ethanediyl), .alpha.-(dimethylphenyl)-.omega.-hydroxy-</t>
  </si>
  <si>
    <t>MF: (C2H4O)nC8H10O</t>
  </si>
  <si>
    <t>C8H10O</t>
  </si>
  <si>
    <t>RN: 61723-83-9</t>
  </si>
  <si>
    <t>IN: Poly(oxy-1,2-ethanediyl), .alpha.-hydro-.omega.-hydroxy-, ether with D-glucitol (2:1), tetra-(9Z)-9-octadecenoate</t>
  </si>
  <si>
    <t>MF: (C2H4O)n(C2H4O)nC78H142O10</t>
  </si>
  <si>
    <t>C78H142O10</t>
  </si>
  <si>
    <t>RN: 61723-85-1</t>
  </si>
  <si>
    <t>IN: Poly(oxy-1,2-ethanediyl), .alpha.-hydro-.omega.-hydroxy, ether with D-glucitol (1:1), pentadodecanoate</t>
  </si>
  <si>
    <t>MF: (C2H4O)nC66H124O11</t>
  </si>
  <si>
    <t>C66H124O11</t>
  </si>
  <si>
    <t>RN: 61723-86-2</t>
  </si>
  <si>
    <t>IN: Poly(oxy-1,2-ethanediyl), .alpha.-acetyl-.omega.-hydroxy-, ether with D-glucitol (1:1), penta-(9Z)-9-octadecenoate</t>
  </si>
  <si>
    <t>MF: (C2H4O)nC98H176O12</t>
  </si>
  <si>
    <t>C98H176O12</t>
  </si>
  <si>
    <t>RN: 61723-87-3</t>
  </si>
  <si>
    <t>IN: Poly(oxy-1,2-ethanediyl), .alpha.-(tridecylphenyl)-.omega.-hydroxy-</t>
  </si>
  <si>
    <t>MF: (C2H4O)nC19H32O</t>
  </si>
  <si>
    <t>C19H32O</t>
  </si>
  <si>
    <t>RN: 61752-70-3</t>
  </si>
  <si>
    <t>IN: Poly(oxy-1,2-ethanediyl), .alpha.-carboxy-.omega.-(tridecyloxy)-, sodium salt</t>
  </si>
  <si>
    <t>RN: 61757-59-3</t>
  </si>
  <si>
    <t>IN: Poly(oxy-1,2-ethanediyl), .alpha.-(carboxymethyl)-.omega.-(tridecyloxy)-, sodium salt</t>
  </si>
  <si>
    <t>MF: (C2H4O)nC15H30O3.Na</t>
  </si>
  <si>
    <t>RN: 61791-69-3</t>
  </si>
  <si>
    <t>IN: Poly(oxy-1,2-ethanediyl), .alpha.-[2-[[2-[(1-oxooctadecyl)amino]ethyl]amino]ethyl]-.omega.-hydroxy-</t>
  </si>
  <si>
    <t>MF: (C2H4O)nC22H46N2O2</t>
  </si>
  <si>
    <t>C22H46N2O2</t>
  </si>
  <si>
    <t>RN: 61792-61-8</t>
  </si>
  <si>
    <t>IN: Poly(oxy-1,2-ethanediyl), .alpha.-sulfo-.omega.-(tetradecyloxy)-, potassium salt</t>
  </si>
  <si>
    <t>MF: (C2H4O)nC14H30O4S.K</t>
  </si>
  <si>
    <t>RN: 61804-34-0</t>
  </si>
  <si>
    <t>IN: Poly(oxy-1,2-ethanediyl), .alpha.-(9Z,12Z)-9,12-octadecadienyl-.omega.-hydroxy-</t>
  </si>
  <si>
    <t>MF: (C2H4O)nC18H34O</t>
  </si>
  <si>
    <t>C18H34O</t>
  </si>
  <si>
    <t>RN: 61815-14-3</t>
  </si>
  <si>
    <t>IN: Poly(oxy-1,2-ethanediyl), .alpha.-(3-methylbutyl)-.omega.-hydroxy-, phosphate</t>
  </si>
  <si>
    <t>MF: (C2H4O)nC5H12O.xH3O4P</t>
  </si>
  <si>
    <t>C5H13O4P</t>
  </si>
  <si>
    <t>RN: 61827-42-7</t>
  </si>
  <si>
    <t>IN: Poly(oxy-1,2-ethanediyl), .alpha.-isodecyl-.omega.-hydroxy-</t>
  </si>
  <si>
    <t>RN: 61827-43-8</t>
  </si>
  <si>
    <t>IN: Poly(oxy-1,2-ethanediyl), .alpha.-[(9Z)-1-oxo-9-octadecenyl]-.omega.-(nonylphenoxy)-</t>
  </si>
  <si>
    <t>MF: (C2H4O)nC33H56O2</t>
  </si>
  <si>
    <t>C33H56O2</t>
  </si>
  <si>
    <t>RN: 61886-16-6</t>
  </si>
  <si>
    <t>IN: Poly(oxy-1,2-ethanediyl), .alpha.,.alpha.'-1,4-butanediylbis[.omega.-hydroxy-</t>
  </si>
  <si>
    <t>MF: (C2H4O)n(C2H4O)nC4H10O2</t>
  </si>
  <si>
    <t>C4H10O2</t>
  </si>
  <si>
    <t>RN: 62362-49-6</t>
  </si>
  <si>
    <t>IN: Poly(oxy-1,2-ethanediyl), .alpha.-octadecyl-.omega.-hydroxy-, phosphate</t>
  </si>
  <si>
    <t>MF: (C2H4O)nC18H38O.xH3O4P</t>
  </si>
  <si>
    <t>C18H39O4P</t>
  </si>
  <si>
    <t>RN: 62859-02-3</t>
  </si>
  <si>
    <t>IN: Poly(oxy-1,2-ethanediyl), .alpha.,.alpha.'-(thiodi-2,1-ethanediyl)bis[.omega.-hydroxy-</t>
  </si>
  <si>
    <t>MF: (C2H4O)n(C2H4O)nC4H10O2S</t>
  </si>
  <si>
    <t>C4H10O2S</t>
  </si>
  <si>
    <t>RN: 63059-82-5</t>
  </si>
  <si>
    <t>IN: Poly(oxy-1,2-ethanediyl), .alpha.,.alpha.'-[(4,4-dimethyl-2,5-dioxo-1,3-imidazolidinediyl)di-2,1-ethanediyl]bis[.omega.-[(1-oxooctadecyl)oxy]-</t>
  </si>
  <si>
    <t>MF: (C2H4O)n(C2H4O)nC45H84N2O6</t>
  </si>
  <si>
    <t>C45H84N2O6</t>
  </si>
  <si>
    <t>RN: 63089-86-1</t>
  </si>
  <si>
    <t>IN: Poly(oxy-1,2-ethanediyl), .alpha.-hydro-.omega.-hydroxy-, ether with D-glucitol (6:1), tetra-(9Z)-9-octadecenoate</t>
  </si>
  <si>
    <t>MF: (C2H4O)n(C2H4O)n(C2H4O)n(C2H4O)n(C2H4O)n(C2H4O)nC78H142O10</t>
  </si>
  <si>
    <t>RN: 63089-87-2</t>
  </si>
  <si>
    <t>IN: Poly(oxy-1,2-ethanediyl), .alpha.,.alpha.'-[(4,4-dimethyl-2,5-dioxo-1,3-imidazolidinediyl)di-2,1-ethanediyl]bis[.omega.-hydroxy-, mono[(9Z)-9-octadecenoate] (ester)</t>
  </si>
  <si>
    <t>MF: (C2H4O)n(C2H4O)nC27H48N2O5</t>
  </si>
  <si>
    <t>C27H48N2O5</t>
  </si>
  <si>
    <t>RN: 63217-21-0</t>
  </si>
  <si>
    <t>IN: Poly(oxy-1,2-ethanediyl), .alpha.-(2-chloroethyl)-.omega.-(dodecyloxy)-</t>
  </si>
  <si>
    <t>MF: (C2H4O)nC14H29ClO</t>
  </si>
  <si>
    <t>C14H29ClO</t>
  </si>
  <si>
    <t>RN: 63217-22-1</t>
  </si>
  <si>
    <t>IN: Poly(oxy-1,2-ethanediyl), .alpha.-(2-chloroethyl)-.omega.-(tetradecyloxy)-</t>
  </si>
  <si>
    <t>MF: (C2H4O)nC16H33ClO</t>
  </si>
  <si>
    <t>C16H33ClO</t>
  </si>
  <si>
    <t>RN: 63428-85-3</t>
  </si>
  <si>
    <t>IN: Poly(oxy-1,2-ethanediyl), .alpha.-sulfo-.omega.-(hexyloxy)-, sodium salt</t>
  </si>
  <si>
    <t>MF: (C2H4O)nC6H14O4S.Na</t>
  </si>
  <si>
    <t>C6H14O4S</t>
  </si>
  <si>
    <t>RN: 63428-86-4</t>
  </si>
  <si>
    <t>IN: Poly(oxy-1,2-ethanediyl), .alpha.-sulfo-.omega.-(hexyloxy)-, ammonium salt</t>
  </si>
  <si>
    <t>MF: (C2H4O)nC6H14O4S.H3N</t>
  </si>
  <si>
    <t>RN: 63428-87-5</t>
  </si>
  <si>
    <t>IN: Poly(oxy-1,2-ethanediyl), .alpha.-sulfo-.omega.-(decyloxy)-, sodium salt</t>
  </si>
  <si>
    <t>MF: (C2H4O)nC10H22O4S.Na</t>
  </si>
  <si>
    <t>RN: 63466-92-2</t>
  </si>
  <si>
    <t>IN: Poly(oxy-1,2-ethanediyl), .alpha.-hydro-.omega.-hydroxy-, ether with 2-ethyl-2-(hydroxymethyl)-1,3-propanediol (3:1), phosphate</t>
  </si>
  <si>
    <t>MF: (C2H4O)n(C2H4O)n(C2H4O)nC6H14O3.xH3O4P</t>
  </si>
  <si>
    <t>C6H15O6P</t>
  </si>
  <si>
    <t>C12H27O8P</t>
  </si>
  <si>
    <t>RN: 63833-82-9</t>
  </si>
  <si>
    <t>IN: Sulfuric acid, monomethyl ester, compd. with .alpha.-[2-[methyl-(9Z)-9-octadecenylamino]ethyl]-.omega.-hydroxypoly(oxy-1,2-ethanediyl) (1:1)</t>
  </si>
  <si>
    <t>Forensic Toxicological Determination of Surfactant by Liquid Chromatography/Electrospray Ionization Mass Spectrometry and Liquid Chromatography/Electorspray Ionization Tandem Mass Spectrometry; Mayumi Nishikawa et al, Journal of Health Science 49(2) 138-148 (2003); copy from Web; discusses LC column selection, some MS/MS; concentration by Solid Phase Extraction; found the size exclusion column using methanol/water/ammonium acetate worked better than C18 reverse phase, the reverse phase retained for a long time and had poor peak shape</t>
  </si>
  <si>
    <t>Lakeland Laboratories Limited, amino betaine</t>
  </si>
  <si>
    <t>made from Coconut Alkyls, so mixture of C10, primarily C12, C14, C16 etc.; Chapter 4 of Analysis of Surfactants, 2nd Edition</t>
  </si>
  <si>
    <t>made from Coconut Acids, so mixture of C10, primarily C12, C14, C16 etc.; Chapter 4 of Analysis of Surfactants, 2nd Edition</t>
  </si>
  <si>
    <t>made from tallow acids, mainly C16 and C18 acids, Chapter 3 of Analysis of Surfactants, 2nd edition</t>
  </si>
  <si>
    <t>made from fatty acids, Chapter 3 of Analysis of Surfactants, 2nd edition</t>
  </si>
  <si>
    <t>Ester Quats</t>
  </si>
  <si>
    <t>Quaternary Imidazolium Compounds</t>
  </si>
  <si>
    <t>Amidoamine Quaternaries</t>
  </si>
  <si>
    <t>Ditallow esters</t>
  </si>
  <si>
    <t>alpha-olefin Sulfonates</t>
  </si>
  <si>
    <t>C11-C20 chainlengths, Chapter 1 of Analysis of Surfactants, 2nd Edition</t>
  </si>
  <si>
    <t>Zonyl FSN 100, Pragmatics Inc Surfactant Toolkit</t>
  </si>
  <si>
    <t>FSN 100 where 0-25 ethoxylated groups and 1-9 CF2CF2 groups; Pragmatics Inc Surfactant Toolkit</t>
  </si>
  <si>
    <t>Cocamidopropyl Betaines</t>
  </si>
  <si>
    <t>“MS Analysis of Hair-Care Surfactants,” N Zhang, Cosmetics and Toiletries Magagine, Vol 113, Jun 1998, p 35-43; added as a mildness-enhancing surfactnat to lessen the irritancy of anionics and as a foam-improveing secondary surfactant</t>
  </si>
  <si>
    <t>said m/z 240 main ion, seems like to me this would only be for C12 chain, others would be shifted according to their chainlength</t>
  </si>
  <si>
    <t>Cocamidopropyl betaines, "Amido Amine" component</t>
  </si>
  <si>
    <t>Coco Betaines</t>
  </si>
  <si>
    <t>said m./z 104 for protonated betaine ion followed by a loss of formic acid</t>
  </si>
  <si>
    <t>Cocamidopropyl Hydroxy Sultaines</t>
  </si>
  <si>
    <t>Lauryl Hydroxy Sultaine</t>
  </si>
  <si>
    <t>mass spectrum entered manually into our MS/MS positive ion library; big ions at 57, 84, 166,184, small ion at 214</t>
  </si>
  <si>
    <t>Cocomoethanolamides</t>
  </si>
  <si>
    <t>“MS Analysis of Hair-Care Surfactants,” N Zhang, Cosmetics and Toiletries Magagine, Vol 113, Jun 1998, p 35-43; added in shampoos to provide superior foaming and foam stabilization inf formulations</t>
  </si>
  <si>
    <t>show characteristic loss of the ketene type fragment followed by loss of water molecule</t>
  </si>
  <si>
    <t>Cocodiethanolamides</t>
  </si>
  <si>
    <t>show characteristic loss of the ketene type fragment followed by loss of two water molecule</t>
  </si>
  <si>
    <t>myristoyl-N-Hydroxyethylaminoethyl-2-hydroxypropyl trimethyl ammonium salt</t>
  </si>
  <si>
    <t>“MS Analysis of Hair-Care Surfactants,” N Zhang, Cosmetics and Toiletries Magagine, Vol 113, Jun 1998, p 35-43; found in conditioning shampoos, not common since they are inherently unstable in formulations contining anionics</t>
  </si>
  <si>
    <t>four characteristic ions at 371, 327, 254, and 118</t>
  </si>
  <si>
    <t xml:space="preserve">MATMA; </t>
  </si>
  <si>
    <t>“MS Analysis of Hair-Care Surfactants,” N Zhang, Cosmetics and Toiletries Magagine, Vol 113, Jun 1998, p 35-43; main drawbacks as use in hair conditioners is irritancy to eye and sakin and their resistance to biodegradation</t>
  </si>
  <si>
    <t>fragement to m/z 60</t>
  </si>
  <si>
    <t>DADMA</t>
  </si>
  <si>
    <t>loss of long chain as alkene</t>
  </si>
  <si>
    <t>DADMA or different mixture of long chain carbon chaine</t>
  </si>
  <si>
    <t>pentaerythritol glyceryl isostearyl monoether</t>
  </si>
  <si>
    <t>“MS Analysis of Hair-Care Surfactants,” N Zhang, Cosmetics and Toiletries Magagine, Vol 113, Jun 1998, p 35-43; structure drawn incorrectly in table, left out methyl group; humectic in hair conditioners, work by moisturizing effect and emulsion stability</t>
  </si>
  <si>
    <t>multiple loses of water and secondary daughter ions, formation of m/z 211 by loss of isostearene, and ions at 137 and 345, spectrum in article for MS/MS of MH+ ion, very complex</t>
  </si>
  <si>
    <t>Surfactant 10G</t>
  </si>
  <si>
    <t>p-isononylphenoxypoly(glycidol); Pragmatics Inc; Surfactant Toolkit</t>
  </si>
  <si>
    <t>Span 60</t>
  </si>
  <si>
    <t>Sorbitan Monostearate; not very soluble in mixtures of water and acetonitile; added some methylene chloride to acetonitrile to dissolve for reverse phase HPLC analysis, not sure if the majority of material eluted from the column; Pragmatics Inc, Surfactant Toolkit</t>
  </si>
  <si>
    <t>Calculated from 1 up to 32 carbons for alcohol, some of the shorter ones might not be surfactants, but could be present in some samples; SPE extraction methods for concentrating; LC-MS methods; Determination of Anionic and Nonionic Surfactants, Their Degradation Products, and Endocrine-Disrupting Compounds in Sewage Sludge by Liquid Chromatography/Mass Spectrometry.     Petrovic, Mira; Barcelo, Damia.    Department of Environmental Chemistry,  IIQAB-CSIC,  Barcelona,  Spain.    Anal. Chem.  (2000),  72(19),  4560-4567. Can also be oxo process, C9-C18 which give some branching and linear with repeat unit of 14, see Environ Sci Technol, 2001; 35, 1223-1230 (Polymer based columns C18 reversed phase and derivatization); Third largest component in Chemal LA-9, Pragmatics Inc, Surfactant Toolkit</t>
  </si>
  <si>
    <t>Calculated from 1 up to 32 carbons for alcohol, some of the shorter ones might not be surfactants, but could be present in some samples; SPE extraction methods for concentrating; LC-MS methods; Determination of Anionic and Nonionic Surfactants, Their Degradation Products, and Endocrine-Disrupting Compounds in Sewage Sludge by Liquid Chromatography/Mass Spectrometry.     Petrovic, Mira; Barcelo, Damia.    Department of Environmental Chemistry,  IIQAB-CSIC,  Barcelona,  Spain.    Anal. Chem.  (2000),  72(19),  4560-4567. Can also be oxo process, C9-C18 which give some branching and linear with repeat unit of 14, see Environ Sci Technol, 2001; 35, 1223-1230 (Polymer based columns C18 reversed phase and derivatization). Second largest component in Chemal LA-9 and BRIJ 35, Pragmatics Surfactant Toolkit</t>
  </si>
  <si>
    <t>No.</t>
  </si>
  <si>
    <t>28'</t>
  </si>
  <si>
    <t xml:space="preserve">Somewhat confusing; Possible Component in Tween 80, elutes at about 8 minutes, coincidentally the component has the same residual MW as the Tween 80 component with either one or two oleate ester groups!! The Fragmenation with ion series at 281 plus 44 repeat units could indicated the monooleate with PEG's comes off the column early??Also surprising with over 27 PEG groups that only adds about 0.8 mass sufficiency!  Probably because the oxygen is offsetting the hydrogen; Pragmatics Inc, Surfactant Toolkit </t>
  </si>
  <si>
    <t>Major Component in Tween 80; very complicated mixture of over 11 peaks; added cone-induced dissociation spectrum to library</t>
  </si>
  <si>
    <t>Minor Component in Tween 80; very complicated mixture of over 11 peaks; added cone-induced dissociation spectrum to library</t>
  </si>
  <si>
    <t>Tween 20</t>
  </si>
  <si>
    <t>Very complex mixture, added many collision induced dissociation spectra to MS library; RMW of 12, 00, 22, 28, 06, 08, 14, 18, 34, 20, 24, 26, 32, 10, 38, etc.; Polyoxyethelene (20) sorbitan monolaurate, Pragmatics Inc. Surfactant Toolkit</t>
  </si>
  <si>
    <t>Forensic Toxicological Determination of Surfactant by Liquid Chromatography/Electrospray Ionization Mass Spectrometry and Liquid Chromatography/Electorspray Ionization Tandem Mass Spectrometry; Mayumi Nishikawa et al, Journal of Health Science 49(2) 138-148 (2003); copy from Web; discusses LC column selection, some MS/MS; concentration by Solid Phase Extraction; Pragmatics Inc, Surfactant Toolkit Contents; also chromatography conditions and Polymeric SPE concentration in environ. Sci. Technolo. 2001, 35, p 2583-2588, I Ferrer et al, also contains MS/MS information.</t>
  </si>
  <si>
    <t>OMT; N-Methyl-N-oleoyltaurine sodium salt; 2-[Methyl (1-oxo-9-octadecenyl) amino] ethanesulfonic acid, sodium salt; Oleoylmethyltaurine sodium salt; Oleyl methyl tauride;  Sodium-2-(N-methyloleamido) ethane-1-sulfonate; Sodium N-methyl-N-oleoyl taurate; Sodium N-methyl-N-oleyltaurate; Sodium N-oleoyl-N-methyl taurate; Sodium N-oleoyl-N-methyl taurine; “MS Analysis of Hair-Care Surfactants,” N Zhang, Cosmetics and Toiletries Magagine, Vol 113, Jun 1998, p 35-43</t>
  </si>
  <si>
    <t>m/z 80, 107, 138, loss of SO2 from molecular ion</t>
  </si>
  <si>
    <t xml:space="preserve">can be C12, C14, C16, C18, etc; Article showed mainly C12 and C14; Derivatization LC/MS for the simultaneous determination of fatty alcohol and alcohol ethoxylate surfactants in water and wastewater samples; Component in Standapol ES-1, Pragmatics Surfactant Toolkit    </t>
  </si>
  <si>
    <t xml:space="preserve">can be C12, C14, C16, C18, etc; Article showed mainly C12 and C14; Derivatization LC/MS for the simultaneous determination of fatty alcohol and alcohol ethoxylate surfactants in water and wastewater samples.     </t>
  </si>
  <si>
    <t>paper on MALDI lists octyl through decyl; used primarily as industrial surfactants since not as easily biodegradable as linear alkanes, Analysis of Surfactants, Second Edition, Tohomas M Schmitt, p 59-60, also contains some C-12; 1 and 2 ethoxylates, Igepal CA210, Triton X-45, Triton X305, Triton X-100 in Pragmatics Inc Surfactant Toolkit;</t>
  </si>
  <si>
    <t>IN: Poly(oxy-1,2-ethanediyl), .omega.-hydroxy-.omega.'-(sulfooxy)-.alpha.,.alpha.'-[(octadecenylimino)di-2,1-ethanediyl]bis-, monoammonium salt</t>
  </si>
  <si>
    <t>MF: (C2H4O)n(C2H4O)nC22H45NO5S.H3N</t>
  </si>
  <si>
    <t>C22H45NO5S</t>
  </si>
  <si>
    <t>RN: 65122-36-3</t>
  </si>
  <si>
    <t>IN: Poly(oxy-1,2-ethanediyl), .omega.-hydroxy-.omega.'-(sulfooxy)-.alpha.,.alpha.'-[(tetradecenylimino)di-2,1-ethanediyl]bis-, monoammonium salt</t>
  </si>
  <si>
    <t>MF: (C2H4O)n(C2H4O)nC18H37NO5S.H3N</t>
  </si>
  <si>
    <t>C18H37NO5S</t>
  </si>
  <si>
    <t>RN: 65122-38-5</t>
  </si>
  <si>
    <t>Component in Zonyl FSP and Zonyl FSJ, eluted before the the bis(fluoroakyl) phosphate, 80 higher in Mol weight indicating presence of another phosphate group; Zonyl FSJ also contained ethoxylated alkyl quaternary ammonium cationic surfactant, C18, C18 monounsaturated, and C16.</t>
  </si>
  <si>
    <t>ethoxylated alkyl quaternary ammonium cationic surfactant.</t>
  </si>
  <si>
    <t>cationic</t>
  </si>
  <si>
    <t>58?, 354, 310</t>
  </si>
  <si>
    <t>58?, 326, 282</t>
  </si>
  <si>
    <t>gives a Molecular anion even at high energy, very strong M+NH4+ doubly charged ion, no M+Na even at high cone voltages; Component in Zonyl FSJ which is an anionic surfactant, surprised they mixed anionic and cationic surfactants! Chemical Formula: H(EO)y{R}N(CH3) (EO) xHCl 
Ingredients: 
Ethoxylated cocoalkyl methyl quaternary ammonium chlorides 95-100% (CAS # 61791-10-4) 
Ethoxylated Cocoalkyl amines 0.001-2.0% (CAS # 61791-14-8) 
Ethoxylated Cocoalkyl amine hydrochlorides 0.001-2.0% (CAS # not assigned) 
Sodium Chloride 0.001-1.0% (CAS # 7647-14-5)</t>
  </si>
  <si>
    <t>Geropon T-77</t>
  </si>
  <si>
    <t>Pragmatics Inc, Surfactant Toolkit</t>
  </si>
  <si>
    <t>Minor Impurity in Geropon T-77</t>
  </si>
  <si>
    <t>C11-C20 chainlengths, Chapter 1 of Analysis of Surfactants, 2nd Edition; Ion noted in Bio-Terge AS-40</t>
  </si>
  <si>
    <t xml:space="preserve">C11-C20 chainlengths, Chapter 1 of Analysis of Surfactants, 2nd Edition; Bio-Terge AS-40; Pragmatics Inc. Surfactant Toolkit; </t>
  </si>
  <si>
    <t>C11-C20 chainlengths, Chapter 1 of Analysis of Surfactants, 2nd Edition; Bio-Terge AS-40; Pragmatics Inc. Surfactant Toolkit;</t>
  </si>
  <si>
    <t>tributylammonium ion</t>
  </si>
  <si>
    <t>ions in positive ion cone at 100, 128, 130, 142, 184, 186</t>
  </si>
  <si>
    <t>Surfactant in Bottle from Chem Service, Cat No. 636, CAS No. 2991-51-7; FC 128; FC 129; Fluorad FC 128; Fluorad FC 129; Fluorat FC 129; Megafac F 120; Potassium N-ethyl-N-[(heptadecafluorooctyl)sulfonyl]glycinate; Potassium N-perfluorooctylsulfonyl-N-ethylglycinate</t>
  </si>
  <si>
    <t>potassium salt, put spectrum in negative ion MS/MS library, based on perfluorinated "tail" made by 3M Company</t>
  </si>
  <si>
    <t>Iodophores</t>
  </si>
  <si>
    <t>postive ion at 372 at 75 volts, negative ion showed 345 and 126.9</t>
  </si>
  <si>
    <t>negative ion showed m/z 113 at 75 cone volts; positive ion showed m/z 159 at 75 cone volts</t>
  </si>
  <si>
    <t>Artifact formed in mixture</t>
  </si>
  <si>
    <t>elutes before the phosphate by reverse phase LC; see small 159 diphoshate ion in the negative ion in addition to the 79 and 97 ions</t>
  </si>
  <si>
    <t>m/z 159 in addition to phosphate ions at 79 and 97</t>
  </si>
  <si>
    <t>minor diphosphate impurity noted eluting before the corresponding phosphate in Maphos 117</t>
  </si>
  <si>
    <t>Had some C8, C10, and product with another propenyl group present.  Also contained some with no propenyl group present; gave best negative response at 75 volts; in postive ion gave mainly doubly charged ion with 2 ammonium ions - SO3 group!!</t>
  </si>
  <si>
    <t>287, 331</t>
  </si>
  <si>
    <t>gives a Molecular anion even at high energy, very strong M+NH4+ doubly charged ion, no M+Na even at high cone voltages; Component in Zonyl FSJ which is an anionic surfactant, surprised they mixed anionic and cationic surfactants! Chemical Formula: H(EO)y{R}N(CH3) (EO) xHCl 
Ingredients: 
Ethoxylated cocoalkyl methyl quaternary ammonium chlorides 95-100% (CAS # 61791-10-4) 
Ethoxylated Cocoalkyl amines 0.001-2.0% (CAS # 61791-14-8) 
Ethoxylated Cocoalkyl amine hydrochlorides 0.001-2.0% (CAS # not assigned) 
Sodium Chloride 0.001-1.0% (CAS # 7647-14-5);</t>
  </si>
  <si>
    <t xml:space="preserve">gives a Molecular anion even at high energy, very strong M+NH4+ doubly charged ion, no M+Na even at high cone voltages; Component in Zonyl FSJ which is an anionic surfactant, surprised they mixed anionic and cationic surfactants! Chemical Formula: H(EO)y{R}N(CH3) (EO) xHCl 
Ingredients: 
Ethoxylated cocoalkyl methyl quaternary ammonium chlorides 95-100% (CAS # 61791-10-4) 
Ethoxylated Cocoalkyl amines 0.001-2.0% (CAS # 61791-14-8) 
Ethoxylated Cocoalkyl amine hydrochlorides 0.001-2.0% (CAS # not assigned) 
Sodium Chloride 0.001-1.0% (CAS # 7647-14-5) </t>
  </si>
  <si>
    <t>ethoxylated alkyl quaternary ammonium cationic surfactant; Ethoquad 18/25 standard on shelf in large jar with PEGS</t>
  </si>
  <si>
    <t>ethoxylated alkyl quaternary ammonium cationic surfactant; minor impurity in Ethoquad 18/25 standard on shelf in large jar with PEGS</t>
  </si>
  <si>
    <t>159, 97, 79 and 219 in neg; 121, 165, 247, 291 in pos</t>
  </si>
  <si>
    <t>Benzalkonium (BZ) chloride; Wako Pure Chemical Industries, Ltd., Japan</t>
  </si>
  <si>
    <t xml:space="preserve">Page 66 of Analysis of Surfactants by Schmitt, oxidation of tertiary amines, usually with hydrogen peroxide, in low pH classified as cationic surfactants, sometimes classified as amphoteric surfactants; Calculated MW for C8-C16 and C18 unsaturated (mono, di, tri); also discussed in Forensic Toxicological Determination of Surfactant by Liquid Chromatography/Electrospray Ionization Mass Spectrometry and Liquid Chromatography/Electorspray Ionization Tandem Mass Spectrometry; Mayumi Nishikawa et al, Journal of Health Science 49(2) 138-148 (2003); copy from Web; discusses LC column selection, some MS/MS; concentration by Solid Phase Extraction </t>
  </si>
  <si>
    <t>IN: Poly(oxy-1,2-ethanediyl), .alpha.-(1,28-dihydroxy-1-oxido-2,5,8,11,14,17,20,23,26-nonaoxa-1-phosphaoctacos-1-yl)-.omega.-(nonylphenoxy)-</t>
  </si>
  <si>
    <t>MF: (C2H4O)nC33H61O13P</t>
  </si>
  <si>
    <t>C33H61O13P</t>
  </si>
  <si>
    <t>RN: 67999-57-9</t>
  </si>
  <si>
    <t>IN: Poly(oxy-1,2-ethanediyl), .alpha.-[3-carboxy-1-oxosulfopropyl]-.omega.-(nonylphenoxy)-, disodium salt</t>
  </si>
  <si>
    <t>RN: 68003-20-3</t>
  </si>
  <si>
    <t>IN: Poly(oxy-1,2-ethanediyl), .alpha.-sulfo-.omega.-(dinonylsulfophenoxy)-, disodium salt</t>
  </si>
  <si>
    <t>MF: (C2H4O)nC24H42O7S2.2Na</t>
  </si>
  <si>
    <t>C24H42O7S2</t>
  </si>
  <si>
    <t>RN: 68003-21-4</t>
  </si>
  <si>
    <t>IN: Poly(oxy-1,2-ethanediyl), .alpha.-(dinonylsulfophenyl)-.omega.-hydroxy-, monoammonium salt</t>
  </si>
  <si>
    <t>MF: (C2H4O)nC24H42O4S.H3N</t>
  </si>
  <si>
    <t>RN: 68003-22-5</t>
  </si>
  <si>
    <t>IN: Poly(oxy-1,2-ethanediyl), .alpha.-sulfo-.omega.-(dinonylphenoxy)-, ammonium salt</t>
  </si>
  <si>
    <t>RN: 68003-23-6</t>
  </si>
  <si>
    <t>IN: Poly(oxy-1,2-ethanediyl), .alpha.-sulfo-.omega.-(dinonylsulfophenoxy)-</t>
  </si>
  <si>
    <t>MF: (C2H4O)nC24H42O7S2</t>
  </si>
  <si>
    <t>RN: 68003-24-7</t>
  </si>
  <si>
    <t>IN: Poly(oxy-1,2-ethanediyl), .alpha.-(dinonylsulfophenyl)-.omega.-hydroxy-</t>
  </si>
  <si>
    <t>MF: (C2H4O)nC24H42O4S</t>
  </si>
  <si>
    <t>RN: 68003-25-8</t>
  </si>
  <si>
    <t>IN: Poly(oxy-1,2-ethanediyl), .alpha.-sulfo-.omega.-(dinonylphenoxy)-</t>
  </si>
  <si>
    <t>RN: 68015-67-8</t>
  </si>
  <si>
    <t>IN: Poly(oxy-1,2-ethanediyl), .alpha.-(2,3,4,5-tetramethylnonyl)-.omega.-hydroxy-</t>
  </si>
  <si>
    <t>RN: 68015-68-9</t>
  </si>
  <si>
    <t>IN: Poly(oxy-1,2-ethanediyl), .alpha.-hydro-.omega.-hydroxy-, ether with 1-[[2-[[2-[bis(2-hydroxyethyl)amino]ethyl](2-hydroxyethyl)amino]ethyl](2-hydroxyethyl)amino]-3-[(9Z)-9-octadecenyloxy]-2-propanol (4:1)</t>
  </si>
  <si>
    <t>MF: (C2H4O)n(C2H4O)n(C2H4O)n(C2H4O)nC33H69N3O6</t>
  </si>
  <si>
    <t>C33H69N3O6</t>
  </si>
  <si>
    <t>RN: 68015-73-6</t>
  </si>
  <si>
    <t>IN: Poly(oxy-1,2-ethanediyl), .alpha.-(carboxymethyl)-.omega.-(4-isooctylphenoxy)-, sodium salt</t>
  </si>
  <si>
    <t>MF: (C2H4O)nC16H24O3.Na</t>
  </si>
  <si>
    <t>C16H24O3</t>
  </si>
  <si>
    <t>RN: 68015-82-7</t>
  </si>
  <si>
    <t>IN: Poly(oxy-1,2-ethanediyl), .alpha.-hydro-.omega.-hydroxy-, ether with tetrahydro-4-hydroxy-2H-pyran-3,3,5,5-tetramethanol (5:1)</t>
  </si>
  <si>
    <t>MF: (C2H4O)n(C2H4O)n(C2H4O)n(C2H4O)n(C2H4O)nC9H18O6</t>
  </si>
  <si>
    <t>C9H18O6</t>
  </si>
  <si>
    <t>RN: 68016-23-9</t>
  </si>
  <si>
    <t>IN: Poly(oxy-1,2-ethanediyl), .alpha.-[2-(dodecyldimethylammonio)ethyl]-.omega.-hydroxy-, sulfate (2:1) (salt)</t>
  </si>
  <si>
    <t>MF: (C2H4O)nC16H36NO.1/2O4S</t>
  </si>
  <si>
    <t>C16H36NO</t>
  </si>
  <si>
    <t>RN: 68016-26-2</t>
  </si>
  <si>
    <t>IN: Poly(oxy-1,2-ethanediyl), .alpha.-(dinonylsulfophenyl)-.omega.-hydroxy-, monosodium salt</t>
  </si>
  <si>
    <t>MF: (C2H4O)nC24H42O4S.Na</t>
  </si>
  <si>
    <t>RN: 68025-14-9</t>
  </si>
  <si>
    <t>IN: Poly(oxy-1,2-ethanediyl), .alpha.-hydro-.omega.-hydroxy-, ester with 5(or 6)-carboxy-4-hexyl-2-cyclohexene-1-propanoic acid (2:1)</t>
  </si>
  <si>
    <t>MF: (C2H4O)n(C2H4O)nC21H36O4</t>
  </si>
  <si>
    <t>C21H36O4</t>
  </si>
  <si>
    <t>RN: 68025-15-0</t>
  </si>
  <si>
    <t>IN: Poly(oxy-1,2-ethanediyl), .alpha.-phosphono-.omega.-(nonylphenoxy)-, dipotassium salt</t>
  </si>
  <si>
    <t>MF: (C2H4O)nC15H25O4P.2K</t>
  </si>
  <si>
    <t>RN: 68025-21-8</t>
  </si>
  <si>
    <t>IN: Poly(oxy-1,2-ethanediyl), .alpha.-sulfo-.omega.-(dinonylphenoxy)-, sodium salt</t>
  </si>
  <si>
    <t>RN: 68025-57-0</t>
  </si>
  <si>
    <t>IN: Poly(oxy-1,2-ethanediyl), .alpha.-hydro-.omega.-hydroxy-, ether with D-glucitol (3:1), tri-(9Z)-9-octadecenoate</t>
  </si>
  <si>
    <t>MF: (C2H4O)n(C2H4O)n(C2H4O)nC60H110O9</t>
  </si>
  <si>
    <t>C60H110O9</t>
  </si>
  <si>
    <t>RN: 68039-09-8</t>
  </si>
  <si>
    <t>IN: Poly(oxy-1,2-ethanediyl), .alpha.-[2-[diethyl(phenylmethyl)ammonio]ethyl]-.omega.-hydroxy-, chloride</t>
  </si>
  <si>
    <t>MF: (C2H4O)nC13H22NO.Cl</t>
  </si>
  <si>
    <t>C13H22NO</t>
  </si>
  <si>
    <t>RN: 68039-59-8</t>
  </si>
  <si>
    <t>IN: Poly(oxy-1,2-ethanediyl), .alpha.,.alpha.'-(9-nonyl-10-octyl-1,19-dioxo-1,19-nonadecanediyl)bis[.omega.-hydroxy-</t>
  </si>
  <si>
    <t>MF: (C2H4O)n(C2H4O)nC36H70O4</t>
  </si>
  <si>
    <t>C36H70O4</t>
  </si>
  <si>
    <t>RN: 68052-01-7</t>
  </si>
  <si>
    <t>IN: Poly(oxy-1,2-ethanediyl), .alpha.-hydro-.omega.-hydroxy-, ether with tetrahydro-4-hydroxy-2H-pyran-3,3,5,5-tetramethanol mono-(9Z)-9-octadecenoate (4:1)</t>
  </si>
  <si>
    <t>MF: (C2H4O)n(C2H4O)n(C2H4O)n(C2H4O)nC27H50O7</t>
  </si>
  <si>
    <t>C27H50O7</t>
  </si>
  <si>
    <t>RN: 68052-66-4</t>
  </si>
  <si>
    <t>IN: Poly(oxy-1,2-ethanediyl), .alpha.-(2-carboxybenzoyl)-.omega.-(decyloxy)-</t>
  </si>
  <si>
    <t>MF: (C2H4O)nC18H26O4</t>
  </si>
  <si>
    <t>C18H26O4</t>
  </si>
  <si>
    <t>RN: 68070-99-5</t>
  </si>
  <si>
    <t>IN: Poly(oxy-1,2-ethanediyl), .alpha.-decyl-.omega.-hydroxy-, phosphate, potassium salt</t>
  </si>
  <si>
    <t>MF: (C2H4O)nC10H22O.xH3O4P.xK</t>
  </si>
  <si>
    <t>RN: 68071-16-9</t>
  </si>
  <si>
    <t>IN: Poly(oxy-1,2-ethanediyl), .alpha.-(tetramethylnonyl)-.omega.-hydroxy-, phosphate, potassium salt</t>
  </si>
  <si>
    <t>MF: (C2H4O)nC13H28O.xH3O4P.xK</t>
  </si>
  <si>
    <t>RN: 68071-17-0</t>
  </si>
  <si>
    <t>IN: Poly(oxy-1,2-ethanediyl), .alpha.-isodecyl-.omega.-hydroxy-, phosphate, potassium salt</t>
  </si>
  <si>
    <t>RN: 68083-59-0</t>
  </si>
  <si>
    <t>IN: Poly(oxy-1,2-ethanediyl), .alpha.-[4'-(phenylmethyl)[1,1'-biphenyl]-4-yl]-.omega.-hydroxy-</t>
  </si>
  <si>
    <t>MF: (C2H4O)nC19H16O</t>
  </si>
  <si>
    <t>C19H16O</t>
  </si>
  <si>
    <t>RN: 68084-47-9</t>
  </si>
  <si>
    <t>IN: Poly(oxy-1,2-ethanediyl), .alpha.,.alpha.'-[butylidenebis[2-(1,1-dimethylethyl)-5-methoxy-4,1-phenylene]]bis[.omega.-hydroxy-</t>
  </si>
  <si>
    <t>MF: (C2H4O)n(C2H4O)nC26H38O4</t>
  </si>
  <si>
    <t>C26H38O4</t>
  </si>
  <si>
    <t>RN: 68110-39-4</t>
  </si>
  <si>
    <t>IN: Poly(oxy-1,2-ethanediyl), .alpha.,.alpha.'-[(cyclohexylimino)di-2,1-ethanediyl]bis[.omega.-hydroxy-</t>
  </si>
  <si>
    <t>MF: (C2H4O)n(C2H4O)nC10H21NO2</t>
  </si>
  <si>
    <t>C10H21NO2</t>
  </si>
  <si>
    <t>RN: 68110-40-7</t>
  </si>
  <si>
    <t>IN: Poly(oxy-1,2-ethanediyl), .omega.-hydroxy-.omega.'-[[(9Z)-1-oxo-9-octadecenyl]oxy]-.alpha.,.alpha.'-1,4-butanediylbis-</t>
  </si>
  <si>
    <t>MF: (C2H4O)n(C2H4O)nC22H42O3</t>
  </si>
  <si>
    <t>C22H42O3</t>
  </si>
  <si>
    <t>RN: 68123-25-1</t>
  </si>
  <si>
    <t>IN: Poly(oxy-1,2-ethanediyl), .alpha.-[3-[bis(2-hydroxyethyl)amino]-2-hydroxypropyl]-.omega.-(4-nonylphenoxy)-</t>
  </si>
  <si>
    <t>MF: (C2H4O)nC22H39NO4</t>
  </si>
  <si>
    <t>C22H39NO4</t>
  </si>
  <si>
    <t>RN: 68123-27-3</t>
  </si>
  <si>
    <t>IN: Poly(oxy-1,2-ethanediyl), .alpha.-hydro-.omega.-hydroxy-, ether with 2,2'-[[3-[(2-hydroxyethyl)-(9Z)-9-octadecenylamino]propyl]imino]bis[ethanol] (3:1)</t>
  </si>
  <si>
    <t>MF: (C2H4O)n(C2H4O)n(C2H4O)nC27H56N2O3</t>
  </si>
  <si>
    <t>C27H56N2O3</t>
  </si>
  <si>
    <t>RN: 68130-11-0</t>
  </si>
  <si>
    <t>IN: Poly(oxy-1,2-ethanediyl), .alpha.-hydro-.omega.-hydroxy-, ether with 4-hydroxy-2H-pyran-3,3,5,5(4H,6H)-tetramethanol (5:1), phosphate</t>
  </si>
  <si>
    <t>MF: (C2H4O)n(C2H4O)n(C2H4O)n(C2H4O)n(C2H4O)nC9H18O6.xH3O4P</t>
  </si>
  <si>
    <t>C9H19O9P</t>
  </si>
  <si>
    <t>C18H35O14P</t>
  </si>
  <si>
    <t>RN: 68133-11-9</t>
  </si>
  <si>
    <t>IN: Poly(oxy-1,2-ethanediyl), .alpha.-sulfo-.omega.-[(1,1-dimethylpropyl)phenoxy]-, ammonium salt</t>
  </si>
  <si>
    <t>MF: (C2H4O)nC11H16O4S.H3N</t>
  </si>
  <si>
    <t>C11H16O4S</t>
  </si>
  <si>
    <t>RN: 68139-99-1</t>
  </si>
  <si>
    <t>IN: Amides, coco, N-[2-[(2-hydroxyethyl)amino]ethyl], compds. with polyethylene glycol carboxymethyl tridecyl ether</t>
  </si>
  <si>
    <t>MF: (C2H4O)nC15H30O3.Unspecified</t>
  </si>
  <si>
    <t>RN: 68140-77-2</t>
  </si>
  <si>
    <t>IN: Poly(oxy-1,2-ethanediyl), .alpha.,.alpha.',.alpha.'',.alpha.'''-[1,4-phenylenebis[methylene(octadecylnitrilio)di-2,1-ethanediyl]]tetrakis[.omega.-hydroxy-, dichloride</t>
  </si>
  <si>
    <t>MF: (C2H4O)n(C2H4O)n(C2H4O)n(C2H4O)nC52H102N2O4.2Cl</t>
  </si>
  <si>
    <t>C52H102N2O4</t>
  </si>
  <si>
    <t>RN: 68171-39-1</t>
  </si>
  <si>
    <t>IN: Poly(oxy-1,2-ethanediyl), .alpha.-phosphono-.omega.-(methylphenoxy)-, potassium salt</t>
  </si>
  <si>
    <t>MF: (C2H4O)nC7H9O4P.xK</t>
  </si>
  <si>
    <t>RN: 68171-40-4</t>
  </si>
  <si>
    <t>IN: Poly(oxy-1,2-ethanediyl), .alpha.-[2-(eicosylamino)ethyl]-.omega.-hydroxy-</t>
  </si>
  <si>
    <t>MF: (C2H4O)nC22H47NO</t>
  </si>
  <si>
    <t>C22H47NO</t>
  </si>
  <si>
    <t>RN: 68171-41-5</t>
  </si>
  <si>
    <t>IN: Poly(oxy-1,2-ethanediyl), .alpha.-sulfo-.omega.-(hexyloxy)-</t>
  </si>
  <si>
    <t>MF: (C2H4O)nC6H14O4S</t>
  </si>
  <si>
    <t>RN: 68171-42-6</t>
  </si>
  <si>
    <t>IN: Poly(oxy-1,2-ethanediyl), .alpha.-[2-[[(9Z,12Z)-1-oxo-9,12-octadecadienyl]amino]ethyl]-.omega.-hydroxy-</t>
  </si>
  <si>
    <t>MF: (C2H4O)nC20H37NO2</t>
  </si>
  <si>
    <t>C20H37NO2</t>
  </si>
  <si>
    <t>RN: 68186-29-8</t>
  </si>
  <si>
    <t>IN: Poly(oxy-1,2-ethanediyl), .alpha.-tridecyl-.omega.-hydroxy-, phosphate, sodium salt</t>
  </si>
  <si>
    <t>MF: (C2H4O)nC13H28O.xH3O4P.xNa</t>
  </si>
  <si>
    <t>RN: 68186-34-5</t>
  </si>
  <si>
    <t>IN: Poly(oxy-1,2-ethanediyl), .alpha.-[(9Z)-1-oxo-9-octadecenyl]-.omega.-hydroxy-, phosphate, sodium salt</t>
  </si>
  <si>
    <t>MF: (C2H4O)nC18H34O2.xH3O4P.xNa</t>
  </si>
  <si>
    <t>C18H35O5P</t>
  </si>
  <si>
    <t>C36H67O6P</t>
  </si>
  <si>
    <t>RN: 68186-36-7</t>
  </si>
  <si>
    <t>IN: Poly(oxy-1,2-ethanediyl), .alpha.-[2-[4,5-dihydro-1-(2-hydroxyethyl)-2-(8Z)-8-heptadecenyl-1H-imidazolium-1-yl]ethoxy]-.omega.-[2-[4,5-dihydro-1-(2-hydroxyethyl)-2-(8Z)-8-heptadecenyl-1H-imidazolium-1-yl]ethyl]-, dichloride</t>
  </si>
  <si>
    <t>MF: (C2H4O)nC48H92N4O3.2Cl</t>
  </si>
  <si>
    <t>C48H92N4O3</t>
  </si>
  <si>
    <t>RN: 68310-19-0</t>
  </si>
  <si>
    <t>IN: Poly(oxy-1,2-ethanediyl), .alpha.-hydro-.omega.-hydroxy-, ether with N,N'-[[(2-hydroxyethyl)imino]di-2,1-ethanediyl]bis[N-(2-hydroxyethyl)octadecanamide] (3:1)</t>
  </si>
  <si>
    <t>MF: (C2H4O)n(C2H4O)n(C2H4O)nC46H93N3O5</t>
  </si>
  <si>
    <t>C46H93N3O5</t>
  </si>
  <si>
    <t>RN: 68310-20-3</t>
  </si>
  <si>
    <t>IN: Poly(oxy-1,2-ethanediyl), .alpha.,.alpha.'-[[(1-oxooctadecyl)imino]bis[2,1-ethanediyl[(1-oxooctadecyl)imino]-2,1-ethanediyl]]bis[.omega.-hydroxy-</t>
  </si>
  <si>
    <t>MF: (C2H4O)n(C2H4O)nC62H123N3O5</t>
  </si>
  <si>
    <t>C62H123N3O5</t>
  </si>
  <si>
    <t>RN: 68310-21-4</t>
  </si>
  <si>
    <t>IN: Poly(oxy-1,2-ethanediyl), .alpha.-hydro-.omega.-hydroxy-, ether with .alpha.-[[(2-hydroxyethyl)[2-[[2-[(2-hydroxyethyl)octadecylamino]ethyl](2-hydroxy-2-phenylethyl)amino]ethyl]amino]methyl]benzenemethanol (2:1)</t>
  </si>
  <si>
    <t>MF: (C2H4O)n(C2H4O)nC42H73N3O4</t>
  </si>
  <si>
    <t>C42H73N3O4</t>
  </si>
  <si>
    <t>RN: 68310-34-9</t>
  </si>
  <si>
    <t>IN: Poly(oxy-1,2-ethanediyl), .alpha.-sulfo-.omega.-(dinonylsulfophenoxy)-, diammonium salt</t>
  </si>
  <si>
    <t>MF: (C2H4O)nC24H42O7S2.2H3N</t>
  </si>
  <si>
    <t>RN: 68310-55-4</t>
  </si>
  <si>
    <t>IN: Poly(oxy-1,2-ethanediyl), .alpha.-(aminosulfonyl)-.omega.-(sec-pentadecyloxy)-</t>
  </si>
  <si>
    <t>MF: (C2H4O)nC15H33NO3S</t>
  </si>
  <si>
    <t>C15H33NO3S</t>
  </si>
  <si>
    <t>RN: 68310-57-6</t>
  </si>
  <si>
    <t>IN: Poly(oxy-1,2-ethanediyl), .alpha.-[(1,1,3,3-tetramethylbutyl)phenyl]-.omega.-hydroxy-, potassium salt</t>
  </si>
  <si>
    <t>MF: (C2H4O)nC14H22O.K</t>
  </si>
  <si>
    <t>RN: 68310-58-7</t>
  </si>
  <si>
    <t>IN: Poly(oxy-1,2-ethanediyl), .alpha.-[bis(phenylmethyl)phenyl]-.omega.-hydroxy-</t>
  </si>
  <si>
    <t>MF: (C2H4O)nC20H18O</t>
  </si>
  <si>
    <t>C20H18O</t>
  </si>
  <si>
    <t>RN: 68311-03-5</t>
  </si>
  <si>
    <t>IN: Poly(oxy-1,2-ethanediyl), .alpha.-(3-carboxy-1-oxo-3-sulfopropyl)-.omega.-(decyloxy)-, disodium salt</t>
  </si>
  <si>
    <t>MF: (C2H4O)nC14H26O7S.2Na</t>
  </si>
  <si>
    <t>C14H26O7S</t>
  </si>
  <si>
    <t>RN: 68311-04-6</t>
  </si>
  <si>
    <t>IN: Poly(oxy-1,2-ethanediyl), .alpha.-phosphono-.omega.-(tridecyloxy)-, dipotassium salt</t>
  </si>
  <si>
    <t>MF: (C2H4O)nC13H29O4P.2K</t>
  </si>
  <si>
    <t>RN: 68311-22-8</t>
  </si>
  <si>
    <t>IN: Poly(oxy-1,2-ethanediyl), .alpha.-(3-carboxy-1-oxo-3-sulfopropyl)-.omega.-(sec-pentadecyloxy)-, disodium salt</t>
  </si>
  <si>
    <t>MF: (C2H4O)nC19H36O7S.2Na</t>
  </si>
  <si>
    <t>C19H36O7S</t>
  </si>
  <si>
    <t>RN: 68311-23-9</t>
  </si>
  <si>
    <t>IN: Poly(oxy-1,2-ethanediyl), .alpha.-(carboxymethyl)-.omega.-(sec-pentadecyloxy)-, sodium salt</t>
  </si>
  <si>
    <t>MF: (C2H4O)nC17H34O3.Na</t>
  </si>
  <si>
    <t>C17H34O3</t>
  </si>
  <si>
    <t>RN: 68318-24-1</t>
  </si>
  <si>
    <t>IN: Poly(oxy-1,2-ethanediyl), .alpha.-[2-(diethylamino)ethyl]-.omega.-[4-(1,1,3,3-tetramethylbutyl)phenoxy]-</t>
  </si>
  <si>
    <t>MF: (C2H4O)nC20H35NO</t>
  </si>
  <si>
    <t>C20H35NO</t>
  </si>
  <si>
    <t>RN: 68332-64-9</t>
  </si>
  <si>
    <t>IN: Poly(oxy-1,2-ethanediyl), .alpha.-[4-(1,1-dimethylethyl)phenyl]-.omega.-hydroxy-, phosphate</t>
  </si>
  <si>
    <t>MF: (C2H4O)nC10H14O.xH3O4P</t>
  </si>
  <si>
    <t>C10H15O4P</t>
  </si>
  <si>
    <t>C20H27O4P</t>
  </si>
  <si>
    <t>RN: 68332-65-0</t>
  </si>
  <si>
    <t>IN: Poly(oxy-1,2-ethanediyl), .alpha.-[4-(1,1-dimethylpropyl)phenyl]-.omega.-hydroxy-, phosphate</t>
  </si>
  <si>
    <t>MF: (C2H4O)nC11H16O.xH3O4P</t>
  </si>
  <si>
    <t>C11H17O4P</t>
  </si>
  <si>
    <t>C22H31O4P</t>
  </si>
  <si>
    <t>RN: 68368-53-6</t>
  </si>
  <si>
    <t>IN: Poly(oxy-1,2-ethanediyl), .alpha.-[2-[[2-[[2-(octadecylamino)ethyl]amino]ethyl]amino]ethyl]-.omega.-hydroxy-</t>
  </si>
  <si>
    <t>MF: (C2H4O)nC24H53N3O</t>
  </si>
  <si>
    <t>C24H53N3O</t>
  </si>
  <si>
    <t>RN: 68379-36-2</t>
  </si>
  <si>
    <t>IN: Poly(oxy-1,2-ethanediyl), .alpha.-[1,3-dimethyl-1-(2-methylpropyl)hexyl]-.omega.-(3-ethoxy-3-oxopropoxy)-</t>
  </si>
  <si>
    <t>MF: (C2H4O)nC17H34O3</t>
  </si>
  <si>
    <t>RN: 68389-72-0</t>
  </si>
  <si>
    <t>IN: Poly(oxy-1,2-ethanediyl), .alpha.-(sec-pentadecyl)-.omega.-hydroxy-, phosphate</t>
  </si>
  <si>
    <t>MF: (C2H4O)nC15H32O.xH3O4P</t>
  </si>
  <si>
    <t>C15H33O4P</t>
  </si>
  <si>
    <t>C30H63O4P</t>
  </si>
  <si>
    <t>RN: 68400-75-9</t>
  </si>
  <si>
    <t>IN: Poly(oxy-1,2-ethanediyl), .alpha.-phosphono-.omega.-(decyloxy)-, sodium salt</t>
  </si>
  <si>
    <t>MF: (C2H4O)nC10H23O4P.xNa</t>
  </si>
  <si>
    <t>RN: 68400-76-0</t>
  </si>
  <si>
    <t>IN: Poly(oxy-1,2-ethanediyl), .alpha.,.alpha.',.alpha.''-(nitrilotri-2,1-ethanediyl)tris[.omega.-(phosphonooxy)-, monosodium salt</t>
  </si>
  <si>
    <t>MF: (C2H4O)n(C2H4O)n(C2H4O)nC6H18NO12P3.Na</t>
  </si>
  <si>
    <t>C6H18NO12P3</t>
  </si>
  <si>
    <t>RN: 68410-66-2</t>
  </si>
  <si>
    <t>IN: Poly(oxy-1,2-ethanediyl), .alpha.-[4-(2,2-dimethylpropyl)phenyl]-.omega.-hydroxy-, phosphate</t>
  </si>
  <si>
    <t>RN: 68413-77-4</t>
  </si>
  <si>
    <t>IN: Poly(oxy-1,2-ethanediyl), .alpha.-phosphono-.omega.-[(1-methyltetradecyl)oxy]-</t>
  </si>
  <si>
    <t>MF: (C2H4O)nC15H33O4P</t>
  </si>
  <si>
    <t>RN: 68413-78-5</t>
  </si>
  <si>
    <t>Tried to ionize by MALDI but couldn't get MW 3500 component to be detected, in electrospray saw haystack around 700-800,  analyzed by GPC with THF and showed major product and alllyl end product at lowere MW distribution and much lower level; Tried to ionize by MALDI but couldn't get MW 3500 component to be detected, in electrospray saw haystack around 700-800;Analyzed by-products in cooling tower causing foaming (Pluronic L101 added as defoamer), his sample was enriched in the allyl-alcohol terminated material, present at low level since Pluronics (BASF technical support) made by condensing propylene glycol with propylene oxide in presence of small amount of KOH.  The resulting propylene glycol is then capped on both ends to give a block polymer, the loss of water from propylene glycol keeps it from reacting with ethylene glycol, maybe in his sample the allylalcohol end was concentrated due to differences in cloud points of material? maybe foaming due to allyl end being better surfactant than Pluronic major component?</t>
  </si>
  <si>
    <t>Biological surfactant, Fluka and Riedel Home page,</t>
  </si>
  <si>
    <t xml:space="preserve">Biological surfactant, Fluka and Riedel Home page,  </t>
  </si>
  <si>
    <t xml:space="preserve">Biological surfactant, Fluka and Riedel Home page, </t>
  </si>
  <si>
    <t xml:space="preserve"> ran a standard by LC-MS on our standard LC separation and elutes around 3.7 minutes, gave a good M+NH4 and M-H signals, also gave a lot of doubly charged ions</t>
  </si>
  <si>
    <t>could be Iodine attached on C9 chain, noted as a component in an iodophore which is a complex of nonylphenol ethoxylate and iodine, couldn't find any literature noting this occuring!  The negative ion showed m/z 126.9 and 345 and the positive ion showed 373 and 75 cone volts,</t>
  </si>
  <si>
    <t xml:space="preserve">sample of CHIM 92 Clean Strip, artifact formed from reaction of nonyphenol ethoxylate surfactant and glutaric acid present; </t>
  </si>
  <si>
    <t>Made by phosphating a mixture of a C8 alcohol (branched, n-octane, 2-ethylhexanol?) with ethoxylated C13 length alcohol (mixture of isomers) to get mixture of phosphate, diphosphate, and minor amount of the anyhydrous dialkyl esters; determined the alcohol groups by reacting 0.2 grams in 10 ml methanol for 3 hours at 205 C (with or without 5 ul of titanium tetraisoproxide will work); NaOH/DMSO/Methanol hydrolysis method would not work!</t>
  </si>
  <si>
    <t xml:space="preserve"> used in Biological Applications, Fluka and Riedel Home Page; also noted as a mixture in Surfynol PSA-336</t>
  </si>
  <si>
    <t>calculated for Naturally occuring 8, 10, 12, 14, 16, 18, 20, 22, 24 and unsaturated 18, diunsaturate 18, and triunsaturated 18; Tween 20, very complicated mixture, Pragmatics Inc., Surfactant Toolkit, polyoxyethelene (20) sorbitan monolaurate</t>
  </si>
  <si>
    <t>Cremophor EL</t>
  </si>
  <si>
    <t>Polyethoxylated(35) castor oil; Pragmatics Inc, Surfactant Toolkit</t>
  </si>
  <si>
    <t>gave a lot of fragmentation at low cone voltages such at 151 and 167</t>
  </si>
  <si>
    <t>noted ions at 81 for HSO3-, very unusual, plus small amount of m/z 80; in positive ion note small 113, 199, 259, 311, 371, etc, didn't understand all of them!</t>
  </si>
  <si>
    <t>Possible Surfynol type surfactant, never seen a sample of it</t>
  </si>
  <si>
    <t>Showed very little fragmentation in positive for end group series at 271 and 315 and no ion at 227! bigger series for glycol at 89, 133, 177, etc.; neg ion showed mainly 97 even at high energy but some SO3 for sulfate group at m/z 80 and some of m/z 96</t>
  </si>
  <si>
    <t>Showed very little fragmentation in positive for end group series at 271 and 315 and no ion at 227! bigger series for glycol at 89, 133, 177, etc</t>
  </si>
  <si>
    <t>in positive ion, showed losses of 162 from M+H ion, even though main ion was M+NH4 until cone voltage increased, also showed fragment ions in negative, but not easily understood</t>
  </si>
  <si>
    <t>beta-cyclodextrin, 7 rings</t>
  </si>
  <si>
    <t>alpha-cyclodextrin, six rings</t>
  </si>
  <si>
    <t>gamma-cyclodextrin, eight rings</t>
  </si>
  <si>
    <t>247, 291</t>
  </si>
  <si>
    <t>329, 257</t>
  </si>
  <si>
    <t>327, 255</t>
  </si>
  <si>
    <t>331, 259</t>
  </si>
  <si>
    <t>257, 301, etc for C12</t>
  </si>
  <si>
    <t>fatty acid alanolamides and ethoxylated fatty acid alkanolamides, coconut amides, cocoamides, diethanol amides</t>
  </si>
  <si>
    <t>m/z 159, 177 in addition to m/z 79, 97</t>
  </si>
  <si>
    <t>Zonyl 8952 (contained some MW+44 ions, EG?); Zonyl FSP (contains some of the isopropyl ester, ASMS poster sesson 250 Monday, ASMS, DuPont talk, 2002) Component, see DuPont Web Page and PDF document in my surfactant folder; Also component in Zonyl FSP and Zonyl FSJ (FSJ also contains ethoxylated alkyl quaternary ammonium cationic surfactants, C18, C16 and some monounsaturated C18).</t>
  </si>
  <si>
    <t>Zonyl FSP, minor component, noted in Poster Session by DuPont at ASMS, Orlando, 2002, #250, could be that formed by presence of isopropanol used as solvent?</t>
  </si>
  <si>
    <t>Zonyl 8952, Zonyl FSJ, and Zonyl FSP Component; see DuPont Web Page and PDF document in my surfactant folder; Zonyl FSJ also contains ethoxylated alkyl quaternary ammonium cationic surfactant, C18, C18 monounsaturated, and C16).</t>
  </si>
  <si>
    <t>These phosphate anhydrides elutes right after the monofluoroalkyl phosphates but right before the bis fluoroaklylphosphates!</t>
  </si>
  <si>
    <t>Also appears to contain significant quantities of Serwet WH175, MW 422, a sulfated anionic surfactant; Surfynol 465 (average 10 ethoxylates) and Surfynol 485 (average 30 ethoxylate groups) are standards in Pragmatics Inc., Surfactant Toolkit</t>
  </si>
  <si>
    <t>Silwet L7600</t>
  </si>
  <si>
    <t>not sure actual structure, named polydimethylsiloxane methylethoxylate; MW 4000; just saw "haystack" in low voltage, 25 volts, cone volt spectrum; Pragmatics Inc, Surfactant toolkit Contents; added 75 volts fragment spectrum to NIST MS/MS library</t>
  </si>
  <si>
    <t>Rhodssurf ON-870</t>
  </si>
  <si>
    <t>polyethoxylated(20) oleyl alcohol; Pragmatics Inc, Surfactant Toolkit Contents; The MW's for doubly charged ion don't make sense and don't understand m/z 307 ion; Very complex mixture eluting in many envelopes of HPLC curve;</t>
  </si>
  <si>
    <t>MW Monomers or End-Groups</t>
  </si>
  <si>
    <t>IN: Poly(oxy-1,2-ethanediyl), .alpha.-[(9Z)-1-oxo-9-octadecenyl]-.omega.-hydroxy-</t>
  </si>
  <si>
    <t>MF: (C2H4O)nC18H34O2</t>
  </si>
  <si>
    <t>C18H34O2</t>
  </si>
  <si>
    <t>RN: 9004-97-1</t>
  </si>
  <si>
    <t>IN: Poly(oxy-1,2-ethanediyl), .alpha.-[(9Z,12R)-12-hydroxy-1-oxo-9-octadecenyl]-.omega.-hydroxy-</t>
  </si>
  <si>
    <t>MF: (C2H4O)nC18H34O3</t>
  </si>
  <si>
    <t>C18H34O3</t>
  </si>
  <si>
    <t>RN: 9004-98-2</t>
  </si>
  <si>
    <t>IN: Poly(oxy-1,2-ethanediyl), .alpha.-(9Z)-9-octadecenyl-.omega.-hydroxy-</t>
  </si>
  <si>
    <t>MF: (C2H4O)nC18H36O</t>
  </si>
  <si>
    <t>C18H36O</t>
  </si>
  <si>
    <t>RN: 9004-99-3</t>
  </si>
  <si>
    <t>IN: Poly(oxy-1,2-ethanediyl), .alpha.-(1-oxooctadecyl)-.omega.-hydroxy-</t>
  </si>
  <si>
    <t>MF: (C2H4O)nC18H36O2</t>
  </si>
  <si>
    <t>C18H36O2</t>
  </si>
  <si>
    <t>RN: 9005-00-9</t>
  </si>
  <si>
    <t>IN: Poly(oxy-1,2-ethanediyl), .alpha.-octadecyl-.omega.-hydroxy-</t>
  </si>
  <si>
    <t>MF: (C2H4O)nC18H38O</t>
  </si>
  <si>
    <t>C18H38O</t>
  </si>
  <si>
    <t>RN: 9005-02-1</t>
  </si>
  <si>
    <t>IN: Poly(oxy-1,2-ethanediyl), .alpha.-(1-oxododecyl)-.omega.-[(1-oxododecyl)oxy]-</t>
  </si>
  <si>
    <t>MF: (C2H4O)nC24H46O3</t>
  </si>
  <si>
    <t>C24H46O3</t>
  </si>
  <si>
    <t>RN: 9005-07-6</t>
  </si>
  <si>
    <t>IN: Poly(oxy-1,2-ethanediyl), .alpha.-[(9Z)-1-oxo-9-octadecenyl]-.omega.-[[(9Z)-1-oxo-9-octadecenyl]oxy]-</t>
  </si>
  <si>
    <t>MF: (C2H4O)nC36H66O3</t>
  </si>
  <si>
    <t>C36H66O3</t>
  </si>
  <si>
    <t>RN: 9005-08-7</t>
  </si>
  <si>
    <t>IN: Poly(oxy-1,2-ethanediyl), .alpha.-(1-oxooctadecyl)-.omega.-[(1-oxooctadecyl)oxy]-</t>
  </si>
  <si>
    <t>MF: (C2H4O)nC36H70O3</t>
  </si>
  <si>
    <t>C36H70O3</t>
  </si>
  <si>
    <t>RN: 9006-27-3</t>
  </si>
  <si>
    <t>IN: Poly(oxy-1,2-ethanediyl), .alpha.-(1-oxododecyl)-.omega.-methoxy-</t>
  </si>
  <si>
    <t>MF: (C2H4O)nC13H26O2</t>
  </si>
  <si>
    <t>C13H26O2</t>
  </si>
  <si>
    <t>RN: 9011-29-4</t>
  </si>
  <si>
    <t>IN: Poly(oxy-1,2-ethanediyl), .alpha.-hydro-.omega.-[(1-oxooctadecyl)oxy]-, ether with D-glucitol (6:1)</t>
  </si>
  <si>
    <t>MF: (C2H4O)n(C2H4O)n(C2H4O)n(C2H4O)n(C2H4O)n(C2H4O)nC114H218O12</t>
  </si>
  <si>
    <t>C114H218O12</t>
  </si>
  <si>
    <t>RN: 9014-85-1</t>
  </si>
  <si>
    <t>IN: Poly(oxy-1,2-ethanediyl), .alpha.,.alpha.'-[1,4-dimethyl-1,4-bis(2-methylpropyl)-2-butyne-1,4-diyl]bis[.omega.-hydroxy-</t>
  </si>
  <si>
    <t>MF: (C2H4O)n(C2H4O)nC14H26O2</t>
  </si>
  <si>
    <t>C14H26O2</t>
  </si>
  <si>
    <t>RN: 9014-90-8</t>
  </si>
  <si>
    <t>IN: Poly(oxy-1,2-ethanediyl), .alpha.-sulfo-.omega.-(nonylphenoxy)-, sodium salt</t>
  </si>
  <si>
    <t>MF: (C2H4O)nC15H24O4S.Na</t>
  </si>
  <si>
    <t>C15H24O4S</t>
  </si>
  <si>
    <t>RN: 9014-92-0</t>
  </si>
  <si>
    <t>IN: Poly(oxy-1,2-ethanediyl), .alpha.-(dodecylphenyl)-.omega.-hydroxy-</t>
  </si>
  <si>
    <t>MF: (C2H4O)nC18H30O</t>
  </si>
  <si>
    <t>C18H30O</t>
  </si>
  <si>
    <t>RN: 9014-93-1</t>
  </si>
  <si>
    <t>IN: Poly(oxy-1,2-ethanediyl), .alpha.-(dinonylphenyl)-.omega.-hydroxy-</t>
  </si>
  <si>
    <t>MF: (C2H4O)nC24H42O</t>
  </si>
  <si>
    <t>C24H42O</t>
  </si>
  <si>
    <t>RN: 9016-45-9</t>
  </si>
  <si>
    <t>IN: Poly(oxy-1,2-ethanediyl), .alpha.-(nonylphenyl)-.omega.-hydroxy-</t>
  </si>
  <si>
    <t>MF: (C2H4O)nC15H24O</t>
  </si>
  <si>
    <t>C15H24O</t>
  </si>
  <si>
    <t>RN: 9036-19-5</t>
  </si>
  <si>
    <t>IN: Poly(oxy-1,2-ethanediyl), .alpha.-[(1,1,3,3-tetramethylbutyl)phenyl]-.omega.-hydroxy-</t>
  </si>
  <si>
    <t>RN: 9040-38-4</t>
  </si>
  <si>
    <t>IN: Poly(oxy-1,2-ethanediyl), .alpha.-(3-carboxy-1-oxo-3-sulfopropyl)-.omega.-(nonylphenoxy)-, disodium salt</t>
  </si>
  <si>
    <t>MF: (C2H4O)nC19H28O7S.2Na</t>
  </si>
  <si>
    <t>C19H28O7S</t>
  </si>
  <si>
    <t>RN: 9043-30-5</t>
  </si>
  <si>
    <t>IN: Poly(oxy-1,2-ethanediyl), .alpha.-isotridecyl-.omega.-hydroxy-</t>
  </si>
  <si>
    <t>MF: (C2H4O)nC13H28O</t>
  </si>
  <si>
    <t>C13H28O</t>
  </si>
  <si>
    <t>RN: 9046-01-9</t>
  </si>
  <si>
    <t>IN: Poly(oxy-1,2-ethanediyl), .alpha.-tridecyl-.omega.-hydroxy-, phosphate</t>
  </si>
  <si>
    <t>MF: (C2H4O)nC13H28O.xH3O4P</t>
  </si>
  <si>
    <t>C13H29O4P</t>
  </si>
  <si>
    <t>C26H55O4P</t>
  </si>
  <si>
    <t>RN: 9046-09-7</t>
  </si>
  <si>
    <t>IN: Poly(oxy-1,2-ethanediyl), .alpha.-(tributylphenyl)-.omega.-hydroxy-</t>
  </si>
  <si>
    <t>RN: 9051-37-0</t>
  </si>
  <si>
    <t>IN: Poly(oxy-1,2-ethanediyl), .alpha.-[[(3-isocyanatomethylphenyl)amino]carbonyl]-.omega.-[[[(3-isocyanatomethylphenyl)amino]carbonyl]oxy]-</t>
  </si>
  <si>
    <t>MF: (C2H4O)nC18H14N4O5</t>
  </si>
  <si>
    <t>C18H14N4O5</t>
  </si>
  <si>
    <t>RN: 9051-57-4</t>
  </si>
  <si>
    <t>IN: Poly(oxy-1,2-ethanediyl), .alpha.-sulfo-.omega.-(nonylphenoxy)-, ammonium salt</t>
  </si>
  <si>
    <t>MF: (C2H4O)nC15H24O4S.H3N</t>
  </si>
  <si>
    <t>RN: 9056-42-2</t>
  </si>
  <si>
    <t>IN: Poly(oxy-1,2-ethanediyl), .alpha.-hydro-.omega.-hydroxy-, phosphate</t>
  </si>
  <si>
    <t>MF: (C2H4O)nH2O.xH3O4P</t>
  </si>
  <si>
    <t>H3O4P</t>
  </si>
  <si>
    <t>RN: 9063-89-2</t>
  </si>
  <si>
    <t>IN: Poly(oxy-1,2-ethanediyl), .alpha.-(octylphenyl)-.omega.-hydroxy-</t>
  </si>
  <si>
    <t>RN: 9071-85-6</t>
  </si>
  <si>
    <t>IN: Poly(oxy-1,2-ethanediyl), .alpha.,.alpha.'-phosphinicobis[.omega.-(nonylphenoxy)-</t>
  </si>
  <si>
    <t>MF: (C2H4O)n(C2H4O)nC30H47O4P</t>
  </si>
  <si>
    <t>C30H47O4P</t>
  </si>
  <si>
    <t>RN: 9081-17-8</t>
  </si>
  <si>
    <t>IN: Poly(oxy-1,2-ethanediyl), .alpha.-sulfo-.omega.-(nonylphenoxy)-</t>
  </si>
  <si>
    <t>MF: (C2H4O)nC15H24O4S</t>
  </si>
  <si>
    <t>RN: 9086-52-6</t>
  </si>
  <si>
    <t>IN: Poly(oxy-1,2-ethanediyl), .alpha.-[bis(1-phenylethyl)phenyl]-.omega.-hydroxy-</t>
  </si>
  <si>
    <t>MF: (C2H4O)nC22H22O</t>
  </si>
  <si>
    <t>C22H22O</t>
  </si>
  <si>
    <t>RN: 9086-75-3</t>
  </si>
  <si>
    <t>IN: Poly(oxy-1,2-ethanediyl), .alpha.-(octylphenyl)-.omega.-(phenylmethoxy)-</t>
  </si>
  <si>
    <t>MF: (C2H4O)nC21H28O</t>
  </si>
  <si>
    <t>C21H28O</t>
  </si>
  <si>
    <t>RN: 11096-42-7</t>
  </si>
  <si>
    <t>IN: Poly(oxy-1,2-ethanediyl), .alpha.-(nonylphenyl)-.omega.-hydroxy-, compd. with iodine</t>
  </si>
  <si>
    <t>MF: (C2H4O)nC15H24O.xI2</t>
  </si>
  <si>
    <t>RN: 13081-34-0</t>
  </si>
  <si>
    <t>IN: Poly(oxy-1,2-ethanediyl), .alpha.-[2-(dodecylthio)ethyl]-.omega.-hydroxy-</t>
  </si>
  <si>
    <t>RN: 18249-20-2</t>
  </si>
  <si>
    <t>IN: Poly(oxy-1,2-ethanediyl), .alpha.-[4-(1,1-dimethylethyl)phenyl]-.omega.-hydroxy-</t>
  </si>
  <si>
    <t>MF: (C2H4O)nC10H14O</t>
  </si>
  <si>
    <t>C10H14O</t>
  </si>
  <si>
    <t>RN: 24938-91-8</t>
  </si>
  <si>
    <t>IN: Poly(oxy-1,2-ethanediyl), .alpha.-tridecyl-.omega.-hydroxy-</t>
  </si>
  <si>
    <t>RN: 24991-55-7</t>
  </si>
  <si>
    <t>IN: Poly(oxy-1,2-ethanediyl), .alpha.-methyl-.omega.-methoxy-</t>
  </si>
  <si>
    <t>MF: (C2H4O)nC2H6O</t>
  </si>
  <si>
    <t>C2H6O</t>
  </si>
  <si>
    <t>RN: 25190-05-0</t>
  </si>
  <si>
    <t>IN: Poly(oxy-1,2-ethanediyl), .alpha.-9-octadecenyl-.omega.-hydroxy-</t>
  </si>
  <si>
    <t>RN: 25231-22-5</t>
  </si>
  <si>
    <t>IN: Poly(oxy-1,2-ethanediyl), .alpha.-[(tridecyloxy)sulfonyl]-.omega.-hydroxy-, sodium salt</t>
  </si>
  <si>
    <t>MF: (C2H4O)nC13H28O4S.Na</t>
  </si>
  <si>
    <t>RN: 25322-68-3</t>
  </si>
  <si>
    <t>IN: Poly(oxy-1,2-ethanediyl), .alpha.-hydro-.omega.-hydroxy-</t>
  </si>
  <si>
    <t>MF: (C2H4O)nH2O</t>
  </si>
  <si>
    <t>H2O</t>
  </si>
  <si>
    <t>RN: 25736-86-1</t>
  </si>
  <si>
    <t>IN: Poly(oxy-1,2-ethanediyl), .alpha.-(2-methyl-1-oxo-2-propenyl)-.omega.-hydroxy-</t>
  </si>
  <si>
    <t>MF: (C2H4O)nC4H6O2</t>
  </si>
  <si>
    <t>C4H6O2</t>
  </si>
  <si>
    <t>RN: 25852-45-3</t>
  </si>
  <si>
    <t>IN: Poly(oxy-1,2-ethanediyl), .alpha.-phosphono-.omega.-(dodecyloxy)-</t>
  </si>
  <si>
    <t>MF: (C2H4O)nC12H27O4P</t>
  </si>
  <si>
    <t>C12H27O4P</t>
  </si>
  <si>
    <t>RN: 25852-47-5</t>
  </si>
  <si>
    <t>IN: Poly(oxy-1,2-ethanediyl), .alpha.-(2-methyl-1-oxo-2-propenyl)-.omega.-[(2-methyl-1-oxo-2-propenyl)oxy]-</t>
  </si>
  <si>
    <t>MF: (C2H4O)nC8H10O3</t>
  </si>
  <si>
    <t>C8H10O3</t>
  </si>
  <si>
    <t>RN: 25852-90-8</t>
  </si>
  <si>
    <t>IN: Poly(oxy-1,2-ethanediyl), .alpha.-phenyl-.omega.-phenoxy-</t>
  </si>
  <si>
    <t>MF: (C2H4O)nC12H10O</t>
  </si>
  <si>
    <t>C12H10O</t>
  </si>
  <si>
    <t>RN: 26027-36-1</t>
  </si>
  <si>
    <t>IN: Poly(oxy-1,2-ethanediyl), .alpha.-(2-ethyl-1-oxohexyl)-.omega.-hydroxy-</t>
  </si>
  <si>
    <t>MF: (C2H4O)nC8H16O2</t>
  </si>
  <si>
    <t>C8H16O2</t>
  </si>
  <si>
    <t>RN: 26027-37-2</t>
  </si>
  <si>
    <t>IN: Poly(oxy-1,2-ethanediyl), .alpha.-[(9Z)-2-[(1-oxo-9-octadecenyl)amino]ethyl]-.omega.-hydroxy-</t>
  </si>
  <si>
    <t>MF: (C2H4O)nC20H39NO2</t>
  </si>
  <si>
    <t>C20H39NO2</t>
  </si>
  <si>
    <t>RN: 26027-38-3</t>
  </si>
  <si>
    <t>IN: Poly(oxy-1,2-ethanediyl), .alpha.-(4-nonylphenyl)-.omega.-hydroxy-</t>
  </si>
  <si>
    <t>RN: 26142-63-2</t>
  </si>
  <si>
    <t>IN: Poly(oxy-1,2-ethanediyl), .alpha.-butyl-.omega.-hydroxy-, titanium(4+) salt</t>
  </si>
  <si>
    <t>MF: (C2H4O)nC4H10O.1/4Ti</t>
  </si>
  <si>
    <t>RN: 26183-44-8</t>
  </si>
  <si>
    <t>IN: Poly(oxy-1,2-ethanediyl), .alpha.-sulfo-.omega.-(dodecyloxy)-</t>
  </si>
  <si>
    <t>MF: (C2H4O)nC12H26O4S</t>
  </si>
  <si>
    <t>RN: 26183-52-8</t>
  </si>
  <si>
    <t>IN: Poly(oxy-1,2-ethanediyl), .alpha.-decyl-.omega.-hydroxy-</t>
  </si>
  <si>
    <t>MF: (C2H4O)nC10H22O</t>
  </si>
  <si>
    <t>C10H22O</t>
  </si>
  <si>
    <t>RN: 26401-47-8</t>
  </si>
  <si>
    <t>IN: Poly(oxy-1,2-ethanediyl), .alpha.-(4-dodecylphenyl)-.omega.-hydroxy-</t>
  </si>
  <si>
    <t>RN: 26403-58-7</t>
  </si>
  <si>
    <t>IN: Poly(oxy-1,2-ethanediyl), .alpha.-(1-oxo-2-propenyl)-.omega.-hydroxy-</t>
  </si>
  <si>
    <t>MF: (C2H4O)nC3H4O2</t>
  </si>
  <si>
    <t>C3H4O2</t>
  </si>
  <si>
    <t>RN: 26403-74-7</t>
  </si>
  <si>
    <t>IN: Poly(oxy-1,2-ethanediyl), .alpha.-(phenylmethyl)-.omega.-hydroxy-</t>
  </si>
  <si>
    <t>MF: (C2H4O)nC7H8O</t>
  </si>
  <si>
    <t>C7H8O</t>
  </si>
  <si>
    <t>RN: 26468-80-4</t>
  </si>
  <si>
    <t>IN: Poly(oxy-1,2-ethanediyl), .alpha.-(3-carboxy-1-oxo-2-sulfopropyl)-.omega.-(dodecyloxy)-, disodium salt</t>
  </si>
  <si>
    <t>MF: (C2H4O)nC16H30O7S.2Na</t>
  </si>
  <si>
    <t>C16H30O7S</t>
  </si>
  <si>
    <t>RN: 26468-86-0</t>
  </si>
  <si>
    <t>IN: Poly(oxy-1,2-ethanediyl), .alpha.-(2-ethylhexyl)-.omega.-hydroxy-</t>
  </si>
  <si>
    <t>MF: (C2H4O)nC8H18O</t>
  </si>
  <si>
    <t>C8H18O</t>
  </si>
  <si>
    <t>RN: 26570-48-9</t>
  </si>
  <si>
    <t>IN: Poly(oxy-1,2-ethanediyl), .alpha.-(1-oxo-2-propenyl)-.omega.-[(1-oxo-2-propenyl)oxy]-</t>
  </si>
  <si>
    <t>MF: (C2H4O)nC6H6O3</t>
  </si>
  <si>
    <t>C6H6O3</t>
  </si>
  <si>
    <t>RN: 26635-75-6</t>
  </si>
  <si>
    <t>IN: Poly(oxy-1,2-ethanediyl), .alpha.-[2-[(1-oxododecyl)amino]ethyl]-.omega.-hydroxy-</t>
  </si>
  <si>
    <t>MF: (C2H4O)nC14H29NO2</t>
  </si>
  <si>
    <t>C14H29NO2</t>
  </si>
  <si>
    <t>RN: 26635-76-7</t>
  </si>
  <si>
    <t>IN: Poly(oxy-1,2-ethanediyl), .alpha.-[2-[(9Z)-9-octadecenylamino]ethyl]-.omega.-hydroxy-</t>
  </si>
  <si>
    <t>MF: (C2H4O)nC20H41NO</t>
  </si>
  <si>
    <t>C20H41NO</t>
  </si>
  <si>
    <t>RN: 26635-92-7</t>
  </si>
  <si>
    <t>IN: Poly(oxy-1,2-ethanediyl), .alpha.,.alpha.'-[(octadecylimino)di-2,1-ethanediyl]bis[.omega.-hydroxy-</t>
  </si>
  <si>
    <t>MF: (C2H4O)n(C2H4O)nC22H47NO2</t>
  </si>
  <si>
    <t>C22H47NO2</t>
  </si>
  <si>
    <t>RN: 26635-93-8</t>
  </si>
  <si>
    <t>IN: Poly(oxy-1,2-ethanediyl), .alpha.,.alpha.'-[[(9Z)-9-octadecenylimino]di-2,1-ethanediyl]bis[.omega.-hydroxy-</t>
  </si>
  <si>
    <t>MF: (C2H4O)n(C2H4O)nC22H45NO2</t>
  </si>
  <si>
    <t>C22H45NO2</t>
  </si>
  <si>
    <t>RN: 26635-94-9</t>
  </si>
  <si>
    <t>IN: Poly(oxy-1,2-ethanediyl), .alpha.,.alpha.'-[(hexadecylimino)di-2,1-ethanediyl]bis[.omega.-hydroxy-</t>
  </si>
  <si>
    <t>MF: (C2H4O)n(C2H4O)nC20H43NO2</t>
  </si>
  <si>
    <t>C20H43NO2</t>
  </si>
  <si>
    <t>RN: 26636-38-4</t>
  </si>
  <si>
    <t>IN: Poly(oxy-1,2-ethanediyl), .alpha.-sulfo-.omega.-(eicosyloxy)-, sodium salt</t>
  </si>
  <si>
    <t>MF: (C2H4O)nC20H42O4S.Na</t>
  </si>
  <si>
    <t>C20H42O4S</t>
  </si>
  <si>
    <t>RN: 26636-39-5</t>
  </si>
  <si>
    <t>IN: Poly(oxy-1,2-ethanediyl), .alpha.-eicosyl-.omega.-hydroxy-</t>
  </si>
  <si>
    <t>MF: (C2H4O)nC20H42O</t>
  </si>
  <si>
    <t>C20H42O</t>
  </si>
  <si>
    <t>RN: 26636-40-8</t>
  </si>
  <si>
    <t>IN: Poly(oxy-1,2-ethanediyl), .alpha.-docosyl-.omega.-hydroxy-</t>
  </si>
  <si>
    <t>MF: (C2H4O)nC22H46O</t>
  </si>
  <si>
    <t>C22H46O</t>
  </si>
  <si>
    <t>RN: 26915-72-0</t>
  </si>
  <si>
    <t>nonylphenol ethoxylate, made from propylene tetramer, most used commercially since biodegrade slowly, NPE, nonylphenol ethoxylate, Analysis of Surfactants, Second Edition, Tohomas M Schmitt, p 59,60</t>
  </si>
  <si>
    <t>Ethoxylated Fatty Acids</t>
  </si>
  <si>
    <t>Naturally occuring 8, 10, 12, 14, 16, 18, 20, 22, 24 and unsaturated 18 (mono, di, tri)</t>
  </si>
  <si>
    <t>Salts of Fatty Acids</t>
  </si>
  <si>
    <t>simple soaps from base hydrolysis of triglycerides</t>
  </si>
  <si>
    <t>effective for increasing the viscosity of liquid formulations, calculated for Naturally occuring 8, 10, 12, 14, 16, 18, 20, 22, 24 and unsaturated 18 (mono, di, tri)</t>
  </si>
  <si>
    <t>fatty acid alanolamides and ethoxylated fatty acid alkanolamides</t>
  </si>
  <si>
    <t>Calculated from 1 up to 32 carbons for alcohol, some of the shorter ones might not be surfactants, but could be present in some samples</t>
  </si>
  <si>
    <t>ethoxylated amines</t>
  </si>
  <si>
    <t>calculated for Naturally occuring 8, 10, 12, 14, 16, 18, 20, 22, 24 and unsaturated 18 (mono, di, tri)</t>
  </si>
  <si>
    <t>sorbitan monoesters</t>
  </si>
  <si>
    <t>calculated for Naturally occuring 8, 10, 12, 14, 16, 18, 20, 22, 24 and unsaturated 18 (mono, di, tri), food emulsifiers</t>
  </si>
  <si>
    <t>disorbitan monoesters</t>
  </si>
  <si>
    <t>sorbitan diesters</t>
  </si>
  <si>
    <t>alkyl polyglycosides</t>
  </si>
  <si>
    <t>ethylene oxide/propylene oxide block compolymers</t>
  </si>
  <si>
    <t>26,28</t>
  </si>
  <si>
    <t>26, 28, 162</t>
  </si>
  <si>
    <t>Amine Oxides</t>
  </si>
  <si>
    <t>Page 66 of Analysis of Surfactants by Schmitt, oxidation of tertiary amines, usually with hydrogen peroxide, in low pH classified as cationic surfactants, sometimes classified as amphoteric surfactants; Calculated MW for C8-C16 and C18 unsaturated (mono, di, tri)</t>
  </si>
  <si>
    <t>Dowfax 3B2</t>
  </si>
  <si>
    <t>Dowfax 8390</t>
  </si>
  <si>
    <t>Rosin polyethoxylated surfactant</t>
  </si>
  <si>
    <t>Dow Triton QS-44; Triton XQS; CAS 52623-95-7 are monoesters; don't know common names for diester</t>
  </si>
  <si>
    <t>Plantaren; calculated for Naturally occuring 8, 10, 12, 14, 16, 18, 20, 22, 24 and unsaturated 18, mainly exist with Chains C8-C16 from naturally ocurring alcohols, degree of polymerization of the sugar is one or two (the 162 repeating unit); I have calculated with alcohols C8-C24 including the 18 unsaturated.</t>
  </si>
  <si>
    <t>Dowfax 2a1, 45%</t>
  </si>
  <si>
    <t>Surfactant used in plating solutions, identified by Y Yokoyam et al, Spectorchimica Acta Part A 58(2002) 1453-1460 by NMR, ion exchange to show either anionic or nonionic, m/z 119 in fragmentation in electrospray.</t>
  </si>
  <si>
    <t>Not actually noted, just took nonionic one and generated this anionic one; Surfactant used in plating solutions, identified by Y Yokoyam et al, Spectorchimica Acta Part A 58(2002) 1453-1460 by NMR, ion exchange to show either anionic or nonionic, m/z 119 in fragmentation in electrospray.</t>
  </si>
  <si>
    <t>Hitenol BC Series, polymerizable surfactant</t>
  </si>
  <si>
    <t>Hitenol RN Series</t>
  </si>
  <si>
    <t>C1 Ethoxylated alcohols</t>
  </si>
  <si>
    <t>C2 Ethoxylated alcohols</t>
  </si>
  <si>
    <t>C3 Ethoxylated alcohols</t>
  </si>
  <si>
    <t>C4 Ethoxylated alcohols</t>
  </si>
  <si>
    <t>C5 Ethoxylated alcohols</t>
  </si>
  <si>
    <t>C6 Ethoxylated alcohols</t>
  </si>
  <si>
    <t>C7 Ethoxylated alcohols</t>
  </si>
  <si>
    <t>C8 Ethoxylated alcohols</t>
  </si>
  <si>
    <t>C9 Ethoxylated alcohols</t>
  </si>
  <si>
    <t>C10 Ethoxylated alcohols</t>
  </si>
  <si>
    <t>C14 Ethoxylated alcohols</t>
  </si>
  <si>
    <t>C15 Ethoxylated alcohols</t>
  </si>
  <si>
    <t>C16  Ethoxylated alcohols</t>
  </si>
  <si>
    <t>C17 Ethoxylated alcohols</t>
  </si>
  <si>
    <t>C18 Ethoxylated alcohols</t>
  </si>
  <si>
    <t>C19 Ethoxylated alcohols</t>
  </si>
  <si>
    <t>C20 Ethoxylated alcohols</t>
  </si>
  <si>
    <t>C21 Ethoxylated alcohols</t>
  </si>
  <si>
    <t>C 22 Ethoxylated alcohols</t>
  </si>
  <si>
    <t>C23 Ethoxylated alcohols</t>
  </si>
  <si>
    <t>C24  Ethoxylated alcohols</t>
  </si>
  <si>
    <t>C25  Ethoxylated alcohols</t>
  </si>
  <si>
    <t>C26  Ethoxylated alcohols</t>
  </si>
  <si>
    <t>Coconut diethanol amides</t>
  </si>
  <si>
    <t>Copolmerizable surfactant, also had some of the material without alkenyl group attached that  will not polymerize</t>
  </si>
  <si>
    <t>often found in surfactants as impurity from reaction of ethylene oxide with water, not actually a surfactant itself</t>
  </si>
  <si>
    <t>Calculated from 1 up to 32 carbons for alcohol, some of the shorter ones might not be surfactants, but could be present in some samples; SPE extraction methods for concentrating; LC-MS methods; Determination of Anionic and Nonionic Surfactants, Their Degradation Products, and Endocrine-Disrupting Compounds in Sewage Sludge by Liquid Chromatography/Mass Spectrometry.     Petrovic, Mira; Barcelo, Damia.    Department of Environmental Chemistry,  IIQAB-CSIC,  Barcelona,  Spain.    Anal. Chem.  (2000),  72(19),  4560-4567. Can also be oxo process, C9-C18 which give some branching and linear with repeat unit of 14, see Environ Sci Technol, 2001; 35, 1223-1230 (Polymer based columns C18 reversed phase and derivatization).</t>
  </si>
  <si>
    <t>diethanol amide</t>
  </si>
  <si>
    <t>I added to table, the coconut diethanol amides only showed  C12-C16,  but thought might  see C18 from  another source</t>
  </si>
  <si>
    <t>Thought to be 2-ethylhexyl</t>
  </si>
  <si>
    <t>58, 44</t>
  </si>
  <si>
    <t>NA</t>
  </si>
  <si>
    <t>calculated for Naturally occuring 8, 10, 12, 14, 16, 18, 20, 22, 24 and unsaturated 18, diunsaturate 18, and triunsaturated 18</t>
  </si>
  <si>
    <t>mainly C12-C18 with some  unsaturated, but  I calculated C8-C24 and  unsaturated series</t>
  </si>
  <si>
    <t>Called "SDS" for C12 Homologue when no PEG groups added</t>
  </si>
  <si>
    <t>Lodyne S-100</t>
  </si>
  <si>
    <t>author called cationic, but I would think should be categorized as nonionic?</t>
  </si>
  <si>
    <t>MF: (C2H4O)n(C2H4O)nC8H18N2O2</t>
  </si>
  <si>
    <t>C8H18N2O2</t>
  </si>
  <si>
    <t>RN: 41479-14-5</t>
  </si>
  <si>
    <t>IN: Poly(oxy-1,2-ethanediyl), .alpha.,.alpha.'-(1,4-phenylenedicarbonyl)bis[.omega.-hydroxy-</t>
  </si>
  <si>
    <t>MF: (C2H4O)n(C2H4O)nC8H6O4</t>
  </si>
  <si>
    <t>C8H6O4</t>
  </si>
  <si>
    <t>RN: 41637-38-1</t>
  </si>
  <si>
    <t>IN: Poly(oxy-1,2-ethanediyl), .alpha.,.alpha.'-[(1-methylethylidene)di-4,1-phenylene]bis[.omega.-[(2-methyl-1-oxo-2-propenyl)oxy]-</t>
  </si>
  <si>
    <t>MF: (C2H4O)n(C2H4O)nC23H24O4</t>
  </si>
  <si>
    <t>C23H24O4</t>
  </si>
  <si>
    <t>RN: 41928-09-0</t>
  </si>
  <si>
    <t>IN: Poly(oxy-1,2-ethanediyl), .alpha.,.alpha.'-[methylenebis[4-(1,1,3,3-tetramethylbutyl)-2,1-phenylene]]bis[.omega.-hydroxy-</t>
  </si>
  <si>
    <t>MF: (C2H4O)n(C2H4O)nC29H44O2</t>
  </si>
  <si>
    <t>C29H44O2</t>
  </si>
  <si>
    <t>RN: 42131-42-0</t>
  </si>
  <si>
    <t>IN: Poly(oxy-1,2-ethanediyl), .alpha.-(1-oxooctyl)-.omega.-hydroxy-</t>
  </si>
  <si>
    <t>RN: 42612-52-2</t>
  </si>
  <si>
    <t>IN: Poly(oxy-1,2-ethanediyl), .alpha.-dodecyl-.omega.-hydroxy-, phosphate, sodium salt</t>
  </si>
  <si>
    <t>MF: (C2H4O)nC12H26O.xH3O4P.xNa</t>
  </si>
  <si>
    <t>RN: 45280-15-7</t>
  </si>
  <si>
    <t>IN: Poly(oxy-1,2-ethanediyl), .alpha.-sulfo-.omega.-(hexadecyloxy)-</t>
  </si>
  <si>
    <t>MF: (C2H4O)nC16H34O4S</t>
  </si>
  <si>
    <t>RN: 45294-11-9</t>
  </si>
  <si>
    <t>IN: Poly(oxy-1,2-ethanediyl), .alpha.-sulfo-.omega.-(octadecyloxy)-</t>
  </si>
  <si>
    <t>MF: (C2H4O)nC18H38O4S</t>
  </si>
  <si>
    <t>RN: 49624-91-1</t>
  </si>
  <si>
    <t>IN: Poly(oxy-1,2-ethanediyl), .alpha.-[2-(dimethylamino)ethyl]-.omega.-[2-(dimethylamino)ethoxy]-</t>
  </si>
  <si>
    <t>MF: (C2H4O)nC8H20N2O</t>
  </si>
  <si>
    <t>C8H20N2O</t>
  </si>
  <si>
    <t>RN: 49862-22-8</t>
  </si>
  <si>
    <t>IN: Poly(oxy-1,2-ethanediyl), .alpha.-phosphono-.omega.-phenoxy-</t>
  </si>
  <si>
    <t>MF: (C2H4O)nC6H7O4P</t>
  </si>
  <si>
    <t>RN: 50546-32-2</t>
  </si>
  <si>
    <t>IN: Poly(oxy-1,2-ethanediyl), .alpha.-(carboxymethyl)-.omega.-(tetradecyloxy)-, sodium salt</t>
  </si>
  <si>
    <t>MF: (C2H4O)nC16H32O3.Na</t>
  </si>
  <si>
    <t>C16H32O3</t>
  </si>
  <si>
    <t>RN: 50586-59-9</t>
  </si>
  <si>
    <t>IN: Poly(oxy-1,2-ethanediyl), .alpha.-hydro-.omega.-hydroxy-, ether with 2-ethyl-2-(hydroxymethyl)-1,3-propanediol (3:1)</t>
  </si>
  <si>
    <t>MF: (C2H4O)n(C2H4O)n(C2H4O)nC6H14O3</t>
  </si>
  <si>
    <t>C6H14O3</t>
  </si>
  <si>
    <t>RN: 50602-06-7</t>
  </si>
  <si>
    <t>IN: Poly(oxy-1,2-ethanediyl), .alpha.-sulfo-.omega.-(dodecyloxy)-, potassium salt</t>
  </si>
  <si>
    <t>MF: (C2H4O)nC12H26O4S.K</t>
  </si>
  <si>
    <t>RN: 50660-84-9</t>
  </si>
  <si>
    <t>IN: Poly(oxy-1,2-ethanediyl), .alpha.-dodecyl-.omega.-methoxy-</t>
  </si>
  <si>
    <t>RN: 50668-50-3</t>
  </si>
  <si>
    <t>IN: Poly(oxy-1,2-ethanediyl), .alpha.,.alpha.'-phosphinicobis[.omega.-(dodecyloxy)-, potassium salt</t>
  </si>
  <si>
    <t>MF: (C2H4O)n(C2H4O)nC24H51O4P.K</t>
  </si>
  <si>
    <t>RN: 50769-39-6</t>
  </si>
  <si>
    <t>IN: Poly(oxy-1,2-ethanediyl), .alpha.-phosphono-.omega.-butoxy-</t>
  </si>
  <si>
    <t>MF: (C2H4O)nC4H11O4P</t>
  </si>
  <si>
    <t>C4H11O4P</t>
  </si>
  <si>
    <t>RN: 50974-47-5</t>
  </si>
  <si>
    <t>IN: Poly(oxy-1,2-ethanediyl), .alpha.-(1-oxo-2-propenyl)-.omega.-(nonylphenoxy)-</t>
  </si>
  <si>
    <t>MF: (C2H4O)nC18H26O2</t>
  </si>
  <si>
    <t>C18H26O2</t>
  </si>
  <si>
    <t>RN: 50974-49-7</t>
  </si>
  <si>
    <t>IN: Poly(oxy-1,2-ethanediyl), .alpha.-(2-methyl-1-oxo-2-propenyl)-.omega.-(nonylphenoxy)-</t>
  </si>
  <si>
    <t>RN: 51158-08-8</t>
  </si>
  <si>
    <t>IN: Poly(oxy-1,2-ethanediyl), .alpha.-hydro-.omega.-hydroxy-, ether with 1,2,3-propanetriol monooctadecanoate (2:1)</t>
  </si>
  <si>
    <t>MF: (C2H4O)n(C2H4O)nC21H42O4</t>
  </si>
  <si>
    <t>C21H42O4</t>
  </si>
  <si>
    <t>RN: 51178-57-5</t>
  </si>
  <si>
    <t>IN: Poly(oxy-1,2-ethanediyl), .alpha.-(nonylsulfophenyl)-.omega.-hydroxy-, monosodium salt</t>
  </si>
  <si>
    <t>RN: 51192-09-7</t>
  </si>
  <si>
    <t>IN: Poly(oxy-1,2-ethanediyl), .alpha.-hydro-.omega.-hydroxy-, ether with 1,2,3-propanetriol mono-(9Z)-9-octadecenoate (2:1)</t>
  </si>
  <si>
    <t>MF: (C2H4O)n(C2H4O)nC21H40O4</t>
  </si>
  <si>
    <t>C21H40O4</t>
  </si>
  <si>
    <t>RN: 51248-32-9</t>
  </si>
  <si>
    <t>IN: Poly(oxy-1,2-ethanediyl), .alpha.-hydro-.omega.-hydroxy-, ether with 1,2,3-propanetriol monododecanoate (2:1)</t>
  </si>
  <si>
    <t>MF: (C2H4O)n(C2H4O)nC15H30O4</t>
  </si>
  <si>
    <t>C15H30O4</t>
  </si>
  <si>
    <t>RN: 51344-62-8</t>
  </si>
  <si>
    <t>IN: Poly(oxy-1,2-ethanediyl), .alpha.,.alpha.'-[[[[(1R,4aS,10aR)-1,2,3,4,4a,9,10,10a-octahydro-1,4a-dimethyl-7-(1-methylethyl)-1-phenanthrenyl]methyl]imino]di-2,1-ethanediyl]bis[.omega.-hydroxy-</t>
  </si>
  <si>
    <t>MF: (C2H4O)n(C2H4O)nC24H39NO2</t>
  </si>
  <si>
    <t>C24H39NO2</t>
  </si>
  <si>
    <t>RN: 51382-32-2</t>
  </si>
  <si>
    <t>IN: Poly(oxy-1,2-ethanediyl), .alpha.,.alpha.'-phosphinicobis[.omega.-(nonylphenoxy)-, potassium salt</t>
  </si>
  <si>
    <t>MF: (C2H4O)n(C2H4O)nC30H47O4P.K</t>
  </si>
  <si>
    <t>RN: 51407-12-6</t>
  </si>
  <si>
    <t>IN: Poly(oxy-1,2-ethanediyl), .alpha.,.alpha.'-phosphinicobis[.omega.-[(2-ethylhexyl)oxy]-</t>
  </si>
  <si>
    <t>RN: 51609-41-7</t>
  </si>
  <si>
    <t>IN: Poly(oxy-1,2-ethanediyl), .alpha.-(4-nonylphenyl)-.omega.-hydroxy-, phosphate</t>
  </si>
  <si>
    <t>MF: (C2H4O)nC15H24O.xH3O4P</t>
  </si>
  <si>
    <t>RN: 51728-68-8</t>
  </si>
  <si>
    <t>IN: Poly(oxy-1,2-ethanediyl), .alpha.-pentyl-.omega.-hydroxy-</t>
  </si>
  <si>
    <t>MF: (C2H4O)nC5H12O</t>
  </si>
  <si>
    <t>C5H12O</t>
  </si>
  <si>
    <t>RN: 51811-79-1</t>
  </si>
  <si>
    <t>IN: Poly(oxy-1,2-ethanediyl), .alpha.-(nonylphenyl)-.omega.-hydroxy-, phosphate</t>
  </si>
  <si>
    <t>RN: 51884-64-1</t>
  </si>
  <si>
    <t>IN: Poly(oxy-1,2-ethanediyl), .alpha.,.alpha.'-phosphinicobis[.omega.-(hexyloxy)-</t>
  </si>
  <si>
    <t>MF: (C2H4O)n(C2H4O)nC12H27O4P</t>
  </si>
  <si>
    <t>RN: 51919-48-3</t>
  </si>
  <si>
    <t>IN: Poly(oxy-1,2-ethanediyl), .alpha.,.alpha.'-[(4,4-dimethyl-2,5-dioxo-1,3-imidazolidinediyl)di-2,1-ethanediyl]bis[.omega.-hydroxy-</t>
  </si>
  <si>
    <t>MF: (C2H4O)n(C2H4O)nC9H16N2O4</t>
  </si>
  <si>
    <t>C9H16N2O4</t>
  </si>
  <si>
    <t>RN: 51938-25-1</t>
  </si>
  <si>
    <t>IN: Poly(oxy-1,2-ethanediyl), .alpha.-(2-nonylphenyl)-.omega.-hydroxy-</t>
  </si>
  <si>
    <t>RN: 52002-51-4</t>
  </si>
  <si>
    <t>IN: Poly(oxy-1,2-ethanediyl), .alpha.-hydro-.omega.-hydroxy-, ether with 2,6-bis[[bis(2-hydroxyethyl)amino]methyl]-4-nonylphenol (5:1)</t>
  </si>
  <si>
    <t>MF: (C2H4O)n(C2H4O)n(C2H4O)n(C2H4O)n(C2H4O)nC25H46N2O5</t>
  </si>
  <si>
    <t>C25H46N2O5</t>
  </si>
  <si>
    <t>RN: 52019-36-0</t>
  </si>
  <si>
    <t>IN: Poly(oxy-1,2-ethanediyl), .alpha.-decyl-.omega.-hydroxy-, phosphate</t>
  </si>
  <si>
    <t>MF: (C2H4O)nC10H22O.xH3O4P</t>
  </si>
  <si>
    <t>RN: 52032-20-9</t>
  </si>
  <si>
    <t>IN: Poly(oxy-1,2-ethanediyl), .alpha.-[[[(heptadecafluorooctyl)sulfonyl]methylamino]carbonyl]-.omega.-butoxy-</t>
  </si>
  <si>
    <t>MF: (C2H4O)nC14H12F17NO4S</t>
  </si>
  <si>
    <t>C14H12F17NO4S</t>
  </si>
  <si>
    <t>RN: 52286-18-7</t>
  </si>
  <si>
    <t>IN: Poly(oxy-1,2-ethanediyl), .alpha.-sulfo-.omega.-(octyloxy)-, ammonium salt</t>
  </si>
  <si>
    <t>MF: (C2H4O)nC8H18O4S.H3N</t>
  </si>
  <si>
    <t>RN: 52286-19-8</t>
  </si>
  <si>
    <t>IN: Poly(oxy-1,2-ethanediyl), .alpha.-sulfo-.omega.-(decyloxy)-, ammonium salt</t>
  </si>
  <si>
    <t>MF: (C2H4O)nC10H22O4S.H3N</t>
  </si>
  <si>
    <t>C10H22O4S</t>
  </si>
  <si>
    <t>RN: 52292-17-8</t>
  </si>
  <si>
    <t>IN: Poly(oxy-1,2-ethanediyl), .alpha.-isooctadecyl-.omega.-hydroxy-</t>
  </si>
  <si>
    <t>RN: 52352-54-2</t>
  </si>
  <si>
    <t>IN: Poly(oxy-1,2-ethanediyl), .alpha.-(pentylphenyl)-.omega.-hydroxy-</t>
  </si>
  <si>
    <t>MF: (C2H4O)nC11H16O</t>
  </si>
  <si>
    <t>C11H16O</t>
  </si>
  <si>
    <t>RN: 52365-03-4</t>
  </si>
  <si>
    <t>IN: Poly(oxy-1,2-ethanediyl), .alpha.,.alpha.'-1,6-hexanediylbis[.omega.-hydroxy-</t>
  </si>
  <si>
    <t>MF: (C2H4O)n(C2H4O)nC6H14O2</t>
  </si>
  <si>
    <t>C6H14O2</t>
  </si>
  <si>
    <t>RN: 52495-71-3</t>
  </si>
  <si>
    <t>IN: Poly(oxy-1,2-ethanediyl), .alpha.-hydro-.omega.-(oxiranylmethoxy)-, ether with 2-ethyl-2-(hydroxymethyl)-1,3-propanediol (3:1)</t>
  </si>
  <si>
    <t>MF: (C2H4O)n(C2H4O)n(C2H4O)nC15H26O6</t>
  </si>
  <si>
    <t>C15H26O6</t>
  </si>
  <si>
    <t>RN: 52503-15-8</t>
  </si>
  <si>
    <t>IN: Poly(oxy-1,2-ethanediyl), .alpha.-(nonylphenyl)-.omega.-hydroxy-, phosphate, potassium salt</t>
  </si>
  <si>
    <t>MF: (C2H4O)nC15H24O.xH3O4P.xK</t>
  </si>
  <si>
    <t>RN: 52520-05-5</t>
  </si>
  <si>
    <t>IN: Poly(oxy-1,2-ethanediyl), .alpha.-sulfo-.omega.-(dioctylphenoxy)-, ammonium salt</t>
  </si>
  <si>
    <t>MF: (C2H4O)nC22H38O4S.H3N</t>
  </si>
  <si>
    <t>C22H38O4S</t>
  </si>
  <si>
    <t>RN: 52550-45-5</t>
  </si>
  <si>
    <t>IN: Poly(oxy-1,2-ethanediyl), .alpha.-[2-[[(heptadecafluorooctyl)sulfonyl]propylamino]ethyl]-.omega.-hydroxy-</t>
  </si>
  <si>
    <t>MF: (C2H4O)nC13H12F17NO3S</t>
  </si>
  <si>
    <t>C13H12F17NO3S</t>
  </si>
  <si>
    <t>RN: 52623-95-7</t>
  </si>
  <si>
    <t>IN: Poly(oxy-1,2-ethanediyl), .alpha.-[(1,1,3,3-tetramethylbutyl)phenyl]-.omega.-hydroxy-, phosphate</t>
  </si>
  <si>
    <t>MF: (C2H4O)nC14H22O.xH3O4P</t>
  </si>
  <si>
    <t>C14H23O4P</t>
  </si>
  <si>
    <t>C28H43O4P</t>
  </si>
  <si>
    <t>RN: 52668-95-8</t>
  </si>
  <si>
    <t>IN: Poly(oxy-1,2-ethanediyl), .alpha.-[bis(1,1-dimethylethyl)phenyl]-.omega.-hydroxy-</t>
  </si>
  <si>
    <t>RN: 52668-97-0</t>
  </si>
  <si>
    <t>IN: Poly(oxy-1,2-ethanediyl), .alpha.-(1-oxooctadecenyl)-.omega.-[(1-oxooctadecenyl)oxy]-</t>
  </si>
  <si>
    <t>RN: 52826-16-1</t>
  </si>
  <si>
    <t>IN: Poly(oxy-1,2-ethanediyl), .omega.-hydroxy-.omega.'-[(1-oxooctadecyl)oxy]-.alpha.,.alpha.'-1,4-butanediylbis-</t>
  </si>
  <si>
    <t>MF: (C2H4O)n(C2H4O)nC22H44O3</t>
  </si>
  <si>
    <t>C22H44O3</t>
  </si>
  <si>
    <t>RN: 53026-27-0</t>
  </si>
  <si>
    <t>IN: Poly(oxy-1,2-ethanediyl), .alpha.-hydro-.omega.-hydroxy-, ether with D-glucitol (6:1), trioctadecanoate</t>
  </si>
  <si>
    <t>MF: (C2H4O)n(C2H4O)n(C2H4O)n(C2H4O)n(C2H4O)n(C2H4O)nC60H116O9</t>
  </si>
  <si>
    <t>C60H116O9</t>
  </si>
  <si>
    <t>RN: 53026-67-8</t>
  </si>
  <si>
    <t>IN: Poly(oxy-1,2-ethanediyl), .alpha.-hydro-.omega.-hydroxy-, ether with 2-ethyl-2-(hydroxymethyl)-1,3-propanediol (3:1), di-2-propenoate, methyl ether</t>
  </si>
  <si>
    <t>MF: (C2H4O)n(C2H4O)n(C2H4O)nC13H20O5</t>
  </si>
  <si>
    <t>C13H20O5</t>
  </si>
  <si>
    <t>RN: 106707-12-4</t>
  </si>
  <si>
    <t>IN: Poly(oxy-1,2-ethanediyl), .alpha.,.alpha.'-[1,4-cyclohexanediylbis(methylene)]bis[.omega.-hydroxy-</t>
  </si>
  <si>
    <t>MF: (C2H4O)n(C2H4O)nC8H16O2</t>
  </si>
  <si>
    <t>RN: 108818-88-8</t>
  </si>
  <si>
    <t>IN: Poly(oxy-1,2-ethanediyl), .alpha.-isodecyl-.omega.-hydroxy-, phosphate</t>
  </si>
  <si>
    <t>RN: 109075-72-1</t>
  </si>
  <si>
    <t>IN: Poly(oxy-1,2-ethanediyl), .alpha.-butyl-.omega.-(octyloxy)-</t>
  </si>
  <si>
    <t>RN: 109909-39-9</t>
  </si>
  <si>
    <t>IN: Poly(oxy-1,2-ethanediyl), .alpha.-sulfo-.omega.-[2,4,6-tris(1-methylpropyl)phenoxy]-, sodium salt</t>
  </si>
  <si>
    <t>RN: 111798-26-6</t>
  </si>
  <si>
    <t>IN: Poly(oxy-1,2-ethanediyl), .alpha.-(2-ethylhexyl)-.omega.-hydroxy-, phosphate, sodium salt</t>
  </si>
  <si>
    <t>MF: (C2H4O)nC8H18O.xH3O4P.xNa</t>
  </si>
  <si>
    <t>RN: 114535-82-9</t>
  </si>
  <si>
    <t>IN: Poly(oxy-1,2-ethanediyl), .alpha.-phosphono-.omega.-[2,4,6-tris(1-phenylethyl)phenoxy]-</t>
  </si>
  <si>
    <t>MF: (C2H4O)nC30H31O4P</t>
  </si>
  <si>
    <t>C30H31O4P</t>
  </si>
  <si>
    <t>RN: 115246-98-5</t>
  </si>
  <si>
    <t>IN: Poly(oxy-1,2-ethanediyl), .alpha.-(carboxymethyl)-.omega.-(isooctadecyloxy)-</t>
  </si>
  <si>
    <t>MF: (C2H4O)nC20H40O3</t>
  </si>
  <si>
    <t>RN: 115593-70-9</t>
  </si>
  <si>
    <t>IN: Poly(oxy-1,2-ethanediyl), .alpha.-[2-[bis[2-[[(9Z)-1-oxo-9-octadecenyl]amino]ethyl]amino]ethyl]-.omega.-hydroxy-</t>
  </si>
  <si>
    <t>MF: (C2H4O)nC42H81N3O3</t>
  </si>
  <si>
    <t>C42H81N3O3</t>
  </si>
  <si>
    <t>RN: 116242-27-4</t>
  </si>
  <si>
    <t>IN: Poly(oxy-1,2-ethanediyl), .alpha.,.alpha.'-[[(4-carboxyphenyl)imino]di-2,1-ethanediyl]bis[.omega.-hydroxy-, ester with .alpha.-hydro-.omega.-hydroxypoly(oxy-1,2-ethanediyl) (1:1)</t>
  </si>
  <si>
    <t>IN: Poly(oxy-1,2-ethanediyl), .alpha.-(2-methyl-1-oxo-2-propenyl)-.omega.-methoxy-</t>
  </si>
  <si>
    <t>MF: (C2H4O)nC5H8O2</t>
  </si>
  <si>
    <t>C5H8O2</t>
  </si>
  <si>
    <t>RN: 26982-05-8</t>
  </si>
  <si>
    <t>IN: Poly(oxy-1,2-ethanediyl), .alpha.,.alpha.'-phosphinicobis[.omega.-(dodecyloxy)-</t>
  </si>
  <si>
    <t>MF: (C2H4O)n(C2H4O)nC24H51O4P</t>
  </si>
  <si>
    <t>C24H51O4P</t>
  </si>
  <si>
    <t>RN: 26982-08-1</t>
  </si>
  <si>
    <t>IN: Poly(oxy-1,2-ethanediyl), .alpha.-hydro-.omega.-hydroxy-, potassium salt</t>
  </si>
  <si>
    <t>MF: (C2H4O)nH2O.xK</t>
  </si>
  <si>
    <t>RN: 27014-41-1</t>
  </si>
  <si>
    <t>IN: Poly(oxy-1,2-ethanediyl), .omega.,.omega.'-dihydroxy-.omega.''-[(1-oxooctadecyl)oxy]-.alpha.,.alpha.',.alpha.''-(nitrilotri-2,1-ethanediyl)tris-</t>
  </si>
  <si>
    <t>MF: (C2H4O)n(C2H4O)n(C2H4O)nC24H49NO4</t>
  </si>
  <si>
    <t>C24H49NO4</t>
  </si>
  <si>
    <t>RN: 27014-42-2</t>
  </si>
  <si>
    <t>IN: Poly(oxy-1,2-ethanediyl), .alpha.,.alpha.',.alpha.'',.alpha.'''-[1,2-ethanediylbis(nitrilodi-2,1-ethanediyl)]tetrakis[.omega.-hydroxy-</t>
  </si>
  <si>
    <t>MF: (C2H4O)n(C2H4O)n(C2H4O)n(C2H4O)nC10H24N2O4</t>
  </si>
  <si>
    <t>C10H24N2O4</t>
  </si>
  <si>
    <t>RN: 27028-83-7</t>
  </si>
  <si>
    <t>IN: Poly(oxy-1,2-ethanediyl), .alpha.-sulfo-.omega.-(hexadecyloxy)-, sodium salt</t>
  </si>
  <si>
    <t>MF: (C2H4O)nC16H34O4S.Na</t>
  </si>
  <si>
    <t>C16H34O4S</t>
  </si>
  <si>
    <t>RN: 27044-33-3</t>
  </si>
  <si>
    <t>IN: Poly(oxy-1,2-ethanediyl), .alpha.-sulfo-.omega.-[2-[bis(2-ethylhexyl)amino]ethoxy]-, sodium salt</t>
  </si>
  <si>
    <t>MF: (C2H4O)nC18H39NO4S.Na</t>
  </si>
  <si>
    <t>C18H39NO4S</t>
  </si>
  <si>
    <t>RN: 27233-34-7</t>
  </si>
  <si>
    <t>IN: Poly(oxy-1,2-ethanediyl), .alpha.-sulfo-.omega.-[(9Z)-9-octadecenyloxy]-, sodium salt</t>
  </si>
  <si>
    <t>MF: (C2H4O)nC18H36O4S.Na</t>
  </si>
  <si>
    <t>C18H36O4S</t>
  </si>
  <si>
    <t>RN: 27252-69-3</t>
  </si>
  <si>
    <t>IN: Poly(oxy-1,2-ethanediyl), .alpha.-(2-chloroethyl)-.omega.-(2-chloroethoxy)-</t>
  </si>
  <si>
    <t>MF: (C2H4O)nC4H8Cl2O</t>
  </si>
  <si>
    <t>C4H8Cl2O</t>
  </si>
  <si>
    <t>RN: 27252-75-1</t>
  </si>
  <si>
    <t>IN: Poly(oxy-1,2-ethanediyl), .alpha.-octyl-.omega.-hydroxy-</t>
  </si>
  <si>
    <t>RN: 27252-80-8</t>
  </si>
  <si>
    <t>IN: Poly(oxy-1,2-ethanediyl), .alpha.-methyl-.omega.-(2-propenyloxy)-</t>
  </si>
  <si>
    <t>MF: (C2H4O)nC4H8O</t>
  </si>
  <si>
    <t>C4H8O</t>
  </si>
  <si>
    <t>RN: 27252-83-1</t>
  </si>
  <si>
    <t>IN: Poly(oxy-1,2-ethanediyl), .alpha.-acetyl-.omega.-(acetyloxy)-</t>
  </si>
  <si>
    <t>MF: (C2H4O)nC4H6O3</t>
  </si>
  <si>
    <t>C4H6O3</t>
  </si>
  <si>
    <t>RN: 27252-87-5</t>
  </si>
  <si>
    <t>IN: Poly(oxy-1,2-ethanediyl), .alpha.-acetyl-.omega.-(2-propenyloxy)-</t>
  </si>
  <si>
    <t>RN: 27274-31-3</t>
  </si>
  <si>
    <t>IN: Poly(oxy-1,2-ethanediyl), .alpha.-2-propenyl-.omega.-hydroxy-</t>
  </si>
  <si>
    <t>MF: (C2H4O)nC3H6O</t>
  </si>
  <si>
    <t>C3H6O</t>
  </si>
  <si>
    <t>RN: 27306-78-1</t>
  </si>
  <si>
    <t>IN: Poly(oxy-1,2-ethanediyl), .alpha.-methyl-.omega.-[3-[1,3,3,3-tetramethyl-1-[(trimethylsilyl)oxy]disiloxanyl]propoxy]-</t>
  </si>
  <si>
    <t>MF: (C2H4O)nC11H30O3Si3</t>
  </si>
  <si>
    <t>C11H30O3Si3</t>
  </si>
  <si>
    <t>RN: 27306-79-2</t>
  </si>
  <si>
    <t>IN: Poly(oxy-1,2-ethanediyl), .alpha.-tetradecyl-.omega.-hydroxy-</t>
  </si>
  <si>
    <t>MF: (C2H4O)nC14H30O</t>
  </si>
  <si>
    <t>C14H30O</t>
  </si>
  <si>
    <t>RN: 27321-96-6</t>
  </si>
  <si>
    <t>IN: Poly(oxy-1,2-ethanediyl), .alpha.-(3.beta.)-cholest-5-en-3-yl-.omega.-hydroxy-</t>
  </si>
  <si>
    <t>MF: (C2H4O)nC27H46O</t>
  </si>
  <si>
    <t>C27H46O</t>
  </si>
  <si>
    <t>RN: 27613-77-0</t>
  </si>
  <si>
    <t>IN: Poly(oxy-1,2-ethanediyl), .alpha.-acetyl-.omega.-hydroxy-</t>
  </si>
  <si>
    <t>MF: (C2H4O)nC2H4O2</t>
  </si>
  <si>
    <t>C2H4O2</t>
  </si>
  <si>
    <t>RN: 27731-61-9</t>
  </si>
  <si>
    <t>IN: Poly(oxy-1,2-ethanediyl), .alpha.-sulfo-.omega.-(tetradecyloxy)-, ammonium salt</t>
  </si>
  <si>
    <t>MF: (C2H4O)nC14H30O4S.H3N</t>
  </si>
  <si>
    <t>C14H30O4S</t>
  </si>
  <si>
    <t>RN: 27731-62-0</t>
  </si>
  <si>
    <t>IN: Poly(oxy-1,2-ethanediyl), .alpha.-sulfo-.omega.-(tetradecyloxy)-, sodium salt</t>
  </si>
  <si>
    <t>MF: (C2H4O)nC14H30O4S.Na</t>
  </si>
  <si>
    <t>RN: 27879-07-8</t>
  </si>
  <si>
    <t>IN: Poly(oxy-1,2-ethanediyl), .alpha.-ethyl-.omega.-hydroxy-</t>
  </si>
  <si>
    <t>RN: 28212-44-4</t>
  </si>
  <si>
    <t>IN: Poly(oxy-1,2-ethanediyl), .alpha.-(carboxymethyl)-.omega.-(4-nonylphenoxy)-</t>
  </si>
  <si>
    <t>MF: (C2H4O)nC17H26O3</t>
  </si>
  <si>
    <t>C17H26O3</t>
  </si>
  <si>
    <t>RN: 28299-18-5</t>
  </si>
  <si>
    <t>IN: Poly(oxy-1,2-ethanediyl), .alpha.-(2,4-dinonylphenyl)-.omega.-hydroxy-</t>
  </si>
  <si>
    <t>RN: 28554-31-6</t>
  </si>
  <si>
    <t>IN: Poly(oxy-1,2-ethanediyl), .alpha.-(2-hydroxy-3-sulfopropyl)-.omega.-[4-(1,1,3,3-tetramethylbutyl)phenoxy]-, sodium salt</t>
  </si>
  <si>
    <t>MF: (C2H4O)nC17H28O5S.Na</t>
  </si>
  <si>
    <t>C17H28O5S</t>
  </si>
  <si>
    <t>RN: 28724-32-5</t>
  </si>
  <si>
    <t>IN: Poly(oxy-1,2-ethanediyl), .alpha.,.alpha.'-[(methyloctadecyliminio)di-2,1-ethanediyl]bis[.omega.-hydroxy-, chloride</t>
  </si>
  <si>
    <t>MF: (C2H4O)n(C2H4O)nC23H50NO2.Cl</t>
  </si>
  <si>
    <t>C23H50NO2</t>
  </si>
  <si>
    <t>RN: 28761-54-8</t>
  </si>
  <si>
    <t>IN: Poly(oxy-1,2-ethanediyl), .alpha.-[1,1'-biphenyl]-4-yl-.omega.-hydroxy-</t>
  </si>
  <si>
    <t>RN: 28880-55-9</t>
  </si>
  <si>
    <t>IN: Poly(oxy-1,2-ethanediyl), .alpha.,.alpha.'-[[methyl-(9Z)-9-octadecenyliminio]di-2,1-ethanediyl]bis[.omega.-hydroxy-, chloride</t>
  </si>
  <si>
    <t>MF: (C2H4O)n(C2H4O)nC23H48NO2.Cl</t>
  </si>
  <si>
    <t>C23H48NO2</t>
  </si>
  <si>
    <t>RN: 28883-73-0</t>
  </si>
  <si>
    <t>IN: Poly(oxy-1,2-ethanediyl), .alpha.,.alpha.'-[(octadecylimino)di-2,1-ethanediyl]bis[.omega.-hydroxy-, hydrochloride</t>
  </si>
  <si>
    <t>MF: (C2H4O)n(C2H4O)nC22H47NO2.ClH</t>
  </si>
  <si>
    <t>octadecenyl amine, could be cationic if acidic media</t>
  </si>
  <si>
    <t>shows MS/MS spectrum in article; ions at 324, 311, 283 and 296</t>
  </si>
  <si>
    <t>“Electrospray Ionization Tandem Quadrupole Mass Spectormetry for the Characterization and Identification of Ethoxylated Surfactants,”  G. Socher, Tenside Surf. Det 38 (2001) 2 pp 80-85; they only showed the octadecenylamine ethoxylate, I added others in series for possible unknown identification</t>
  </si>
  <si>
    <t>fragments to amine at m/z 268</t>
  </si>
  <si>
    <t>m/z 270?; assumed would fragment to this since octadecenylamine ethoxylate fragments to 268</t>
  </si>
  <si>
    <t>m/z 242?; assumed would fragment to this since octadecenylamine ethoxylate fragments to 268</t>
  </si>
  <si>
    <t>m/z 186?; assumed would fragment to this since octadecenylamine ethoxylate fragments to 268</t>
  </si>
  <si>
    <t>m/z 214?; assumed would fragment to this since octadecenylamine ethoxylate fragments to 268</t>
  </si>
  <si>
    <t>“Determination of Perfluorinated Surfactants in Surface Water Samples by Two Independent Analytical Techniques:  Liquid Chromatography/Tandem Mass Specteometry and 19F NMR,” C. Moody et al, Anal. Chem., 73, 2200-2206 [Discusses ways to collect on C18 SPE cartridges, uses C18 Reverse phase separation with 10 mM ammonium acetate in water and methanol] has other chain lengths present</t>
  </si>
  <si>
    <t>50, 100</t>
  </si>
  <si>
    <t>Metabolite in wastewater treatment plant of an alkyl ethoxylated nonionic surfactant; chain length significantly decreased from original surfactant;  “Surfactants:  Non-Biodegradable, Significant Pollutants in Sewage Treatment Plant Effluents; Separation, Identification, and Quantification by Liquid Chromatography, Flow-Injection Analysis-Mass Spectrometry and Tandem Mass Spectrometry,”  Journal of chromatography, 647 (1993) 219-234; H. Fr. Schroder</t>
  </si>
  <si>
    <t>Fragements at 103 and 147 in MS/MS spectrum indicators of oxidation of PEG chain in nonionic surfactant</t>
  </si>
  <si>
    <t>Domiphen</t>
  </si>
  <si>
    <t>“Identification of Surfactants in Water by FAB Mass Spectrometry,” Wa. Res Vol 23 No. 9, pp 1191-1203, F. Ventura et al. [Used Granulated activated carbon, similar to that used in wastewater treatment, desorbed with dichloromethane by Soxhlet extraction, ether soluble fractin separated into acidic, basic, neutral fractions by a classic fractionation scheme.  Also fractionated by preparative reverse phase HPLC; extensive table of M+Na ions of a wide variety of surfactants included]</t>
  </si>
  <si>
    <t>benzethonium chloride</t>
  </si>
  <si>
    <t>“Identification of Surfactants in Water by FAB Mass Spectrometry,” Wa. Res Vol 23 No. 9, pp 1191-1203, F. Ventura et al. [Used Granulated activated carbon, similar to that used in wastewater treatment, desorbed with dichloromethane by Soxhlet extraction, ether soluble fractin separated into acidic, basic, neutral fractions by a classic fractionation scheme.  Also fractionated by preparative reverse phase HPLC; extensive table of M+Na ions of a wide variety of surfactants included] brominated and chlorinated surfactants formed during water treatment</t>
  </si>
  <si>
    <t>Identification of Surfactants in Water by FAB Mass Spectrometry,” Wa. Res Vol 23 No. 9, pp 1191-1203, F. Ventura et al. [Used Granulated activated carbon, similar to that used in wastewater treatment, desorbed with dichloromethane by Soxhlet extraction, ether soluble fractin separated into acidic, basic, neutral fractions by a classic fractionation scheme.  Also fractionated by preparative reverse phase HPLC; extensive table of M+Na ions of a wide variety of surfactants included]</t>
  </si>
  <si>
    <t>Lodyne S-100  Distribution of C2F4 families.  Used for surface charcteristics control; weak anionic, see Ciba Web site many other fluorosurfactants</t>
  </si>
  <si>
    <t>FC-135</t>
  </si>
  <si>
    <t>3M  Single component</t>
  </si>
  <si>
    <t>Cationic</t>
  </si>
  <si>
    <t>S-103A</t>
  </si>
  <si>
    <t>Lodyne S-106A</t>
  </si>
  <si>
    <t>Ciba</t>
  </si>
  <si>
    <t>FS62A</t>
  </si>
  <si>
    <t>Single component</t>
  </si>
  <si>
    <t>FT248</t>
  </si>
  <si>
    <t xml:space="preserve">  Made by Bayer  Single component</t>
  </si>
  <si>
    <t>TX-200E</t>
  </si>
  <si>
    <t>Coating Aid</t>
  </si>
  <si>
    <t>Sodium Cholate</t>
  </si>
  <si>
    <t>Sodium Deoxycholate</t>
  </si>
  <si>
    <t>N-lauroylsarcosine, Sodium Salt</t>
  </si>
  <si>
    <t>LDAO, DDAO, lauroyl dimethylamine-oxide</t>
  </si>
  <si>
    <t>Cetyltrimethylammonium bromide</t>
  </si>
  <si>
    <t>Geropon T77</t>
  </si>
  <si>
    <t>Zonyl FSP, minor component, noted in Poster Session by DuPont at ASMS, Orlando, 2002, #250</t>
  </si>
  <si>
    <t>Fragmentation Comments</t>
  </si>
  <si>
    <t>Surfynol PSA-336</t>
  </si>
  <si>
    <t>Impurity in Surfynol PSA-336</t>
  </si>
  <si>
    <t>impurity in Surfynol PSA-336</t>
  </si>
  <si>
    <t>gave a lot of fragmentation at low cone voltage, ions at 191, 153, 135, etc.</t>
  </si>
  <si>
    <t>mixture of mono and diester phosphates</t>
  </si>
  <si>
    <t>sulphated bis alkyl ester of adipic acid</t>
  </si>
  <si>
    <t>C11 Ethoxylated alcohols</t>
  </si>
  <si>
    <t>C12 Ethoxylated alcohols</t>
  </si>
  <si>
    <t>C13 Ethoxylated alcohols</t>
  </si>
  <si>
    <t>Hitenol BC Series, found in residue from Hitenol BC Series polymerizable surfactant</t>
  </si>
  <si>
    <t>Impurity in phosphate surfactant</t>
  </si>
  <si>
    <t>impurity in alky alkylphenol ethoxylated phosphate surfactant</t>
  </si>
  <si>
    <t>alkyl polyethylene oxide sulfates</t>
  </si>
  <si>
    <r>
      <t xml:space="preserve">alkyl </t>
    </r>
    <r>
      <rPr>
        <b/>
        <sz val="10"/>
        <rFont val="Arial"/>
        <family val="2"/>
      </rPr>
      <t>polyethylene oxide</t>
    </r>
    <r>
      <rPr>
        <sz val="10"/>
        <rFont val="Arial"/>
      </rPr>
      <t xml:space="preserve"> sulfates</t>
    </r>
  </si>
  <si>
    <t>alkyl polyethylene oxide phosphate</t>
  </si>
  <si>
    <t>alkyl polyethylene oxide phosphate containing some propylene oxide</t>
  </si>
  <si>
    <t xml:space="preserve">can be C12, C14, C16, C18, etc; Article showed mainly C12 and C14; Derivatization LC/MS for the simultaneous determination of fatty alcohol and alcohol ethoxylate surfactants in water and wastewater samples; Pragmatics Inc Surfactant Tookkit     </t>
  </si>
  <si>
    <t>ethylene oxide/propylene oxide block compolymers minor impurity (allyl alcohol end)</t>
  </si>
  <si>
    <t>Dialkyldimethyl ammonium, AMA</t>
  </si>
  <si>
    <t>IN: Poly(oxy-1,2-ethanediyl), .alpha.-hydro-.omega.-hydroxy-, ether with methyl D-glucopyranoside (4:1)</t>
  </si>
  <si>
    <t>MF: (C2H4O)n(C2H4O)n(C2H4O)n(C2H4O)nC7H14O6</t>
  </si>
  <si>
    <t>C7H14O6</t>
  </si>
  <si>
    <t>RN: 53040-70-3</t>
  </si>
  <si>
    <t>IN: Poly(oxy-1,2-ethanediyl), .alpha.-(dioctadecylphenyl)-.omega.-hydroxy-</t>
  </si>
  <si>
    <t>MF: (C2H4O)nC42H78O</t>
  </si>
  <si>
    <t>C42H78O</t>
  </si>
  <si>
    <t>RN: 53563-70-5</t>
  </si>
  <si>
    <t>IN: Poly(oxy-1,2-ethanediyl), .alpha.-(carboxymethyl)-.omega.-(octyloxy)-</t>
  </si>
  <si>
    <t>MF: (C2H4O)nC10H20O3</t>
  </si>
  <si>
    <t>C10H20O3</t>
  </si>
  <si>
    <t>RN: 53694-15-8</t>
  </si>
  <si>
    <t>IN: Poly(oxy-1,2-ethanediyl), .alpha.-hydro-.omega.-hydroxy-, ether with D-glucitol (6:1)</t>
  </si>
  <si>
    <t>MF: (C2H4O)n(C2H4O)n(C2H4O)n(C2H4O)n(C2H4O)n(C2H4O)nC6H14O6</t>
  </si>
  <si>
    <t>C6H14O6</t>
  </si>
  <si>
    <t>RN: 53806-80-7</t>
  </si>
  <si>
    <t>IN: Poly(oxy-1,2-ethanediyl), .alpha.-benzoyl-.omega.-hydroxy-</t>
  </si>
  <si>
    <t>MF: (C2H4O)nC7H6O2</t>
  </si>
  <si>
    <t>C7H6O2</t>
  </si>
  <si>
    <t>RN: 53964-94-6</t>
  </si>
  <si>
    <t>IN: Poly(oxy-1,2-ethanediyl), .alpha.-[bis(1-methylpropyl)phenyl]-.omega.-hydroxy-</t>
  </si>
  <si>
    <t>RN: 54116-08-4</t>
  </si>
  <si>
    <t>IN: Poly(oxy-1,2-ethanediyl), .alpha.-sulfo-.omega.-(tridecyloxy)-, sodium salt</t>
  </si>
  <si>
    <t>RN: 54405-20-8</t>
  </si>
  <si>
    <t>IN: Poly(oxy-1,2-ethanediyl), .alpha.-(3-methylbutyl)-.omega.-hydroxy-</t>
  </si>
  <si>
    <t>RN: 54478-52-3</t>
  </si>
  <si>
    <t>IN: Poly(oxy-1,2-ethanediyl), .alpha.-(4-nonylphenyl)-.omega.-(2-sulfoethoxy)-, sodium salt</t>
  </si>
  <si>
    <t>MF: (C2H4O)nC17H28O4S.Na</t>
  </si>
  <si>
    <t>C17H28O4S</t>
  </si>
  <si>
    <t>RN: 54612-40-7</t>
  </si>
  <si>
    <t>IN: Poly(oxy-1,2-ethanediyl), .alpha.-acetyl-.omega.-(nonylphenoxy)-</t>
  </si>
  <si>
    <t>MF: (C2H4O)nC17H26O2</t>
  </si>
  <si>
    <t>C17H26O2</t>
  </si>
  <si>
    <t>RN: 55348-40-8</t>
  </si>
  <si>
    <t>IN: Poly(oxy-1,2-ethanediyl), .alpha.-sulfo-.omega.-[(1,1,3,3-tetramethylbutyl)phenoxy]-, sodium salt</t>
  </si>
  <si>
    <t>MF: (C2H4O)nC14H22O4S.Na</t>
  </si>
  <si>
    <t>C14H22O4S</t>
  </si>
  <si>
    <t>RN: 55866-85-8</t>
  </si>
  <si>
    <t>IN: Poly(oxy-1,2-ethanediyl), .alpha.-sulfo-.omega.-(2-propenyloxy)-, ammonium salt</t>
  </si>
  <si>
    <t>MF: (C2H4O)nC3H6O4S.H3N</t>
  </si>
  <si>
    <t>C3H6O4S</t>
  </si>
  <si>
    <t>RN: 55952-31-3</t>
  </si>
  <si>
    <t>IN: Poly(oxy-1,2-ethanediyl), .alpha.-[2-(methylamino)ethyl]-.omega.-[2-(methylamino)ethoxy]-</t>
  </si>
  <si>
    <t>RN: 56002-14-3</t>
  </si>
  <si>
    <t>IN: Poly(oxy-1,2-ethanediyl), .alpha.-(1-oxoisooctadecyl)-.omega.-hydroxy-</t>
  </si>
  <si>
    <t>RN: 56323-90-1</t>
  </si>
  <si>
    <t>IN: Poly(oxy-1,2-ethanediyl), .alpha.-(carboxymethyl)-.omega.-(nonylphenoxy)-, sodium salt</t>
  </si>
  <si>
    <t>RN: 56372-23-7</t>
  </si>
  <si>
    <t>IN: Poly(oxy-1,2-ethanediyl), .alpha.-[2-[ethyl[(tridecafluorohexyl)sulfonyl]amino]ethyl]-.omega.-hydroxy-</t>
  </si>
  <si>
    <t>MF: (C2H4O)nC10H10F13NO3S</t>
  </si>
  <si>
    <t>C10H10F13NO3S</t>
  </si>
  <si>
    <t>RN: 56388-96-6</t>
  </si>
  <si>
    <t>IN: Poly(oxy-1,2-ethanediyl), .alpha.-(carboxymethyl)-.omega.-(tridecyloxy)-</t>
  </si>
  <si>
    <t>MF: (C2H4O)nC15H30O3</t>
  </si>
  <si>
    <t>C15H30O3</t>
  </si>
  <si>
    <t>RN: 56467-05-1</t>
  </si>
  <si>
    <t>IN: Poly(oxy-1,2-ethanediyl), .alpha.-(tridecafluorohexyl)-.omega.-hydroxy-</t>
  </si>
  <si>
    <t>MF: (C2H4O)nC6HF13O</t>
  </si>
  <si>
    <t>C6HF13O</t>
  </si>
  <si>
    <t>RN: 56631-11-9</t>
  </si>
  <si>
    <t>IN: Poly(oxy-1,2-ethanediyl), .alpha.,.alpha.'-phosphinicobis[.omega.-(dodecylphenoxy)-</t>
  </si>
  <si>
    <t>MF: (C2H4O)n(C2H4O)nC36H59O4P</t>
  </si>
  <si>
    <t>RN: 56641-05-5</t>
  </si>
  <si>
    <t>IN: Poly(oxy-1,2-ethanediyl), .alpha.-(1-oxo-2-propenyl)-.omega.-phenoxy-</t>
  </si>
  <si>
    <t>MF: (C2H4O)nC9H8O2</t>
  </si>
  <si>
    <t>C9H8O2</t>
  </si>
  <si>
    <t>RN: 56685-58-6</t>
  </si>
  <si>
    <t>IN: Poly(oxy-1,2-ethanediyl), .alpha.-phosphono-.omega.-(nonylphenoxy)-, disodium salt</t>
  </si>
  <si>
    <t>MF: (C2H4O)nC15H25O4P.2Na</t>
  </si>
  <si>
    <t>RN: 56710-57-7</t>
  </si>
  <si>
    <t>IN: Poly(oxy-1,2-ethanediyl), .alpha.-(2-sulfoethyl)-.omega.-(2-sulfoethoxy)-, disodium salt</t>
  </si>
  <si>
    <t>MF: (C2H4O)nC4H10O7S2.2Na</t>
  </si>
  <si>
    <t>C4H10O7S2</t>
  </si>
  <si>
    <t>RN: 57171-56-9</t>
  </si>
  <si>
    <t>IN: Poly(oxy-1,2-ethanediyl), .alpha.-hydro-.omega.-[[(9Z)-1-oxo-9-octadecenyl]oxy]-, ether with D-glucitol (6:1)</t>
  </si>
  <si>
    <t>MF: (C2H4O)n(C2H4O)n(C2H4O)n(C2H4O)n(C2H4O)n(C2H4O)nC114H206O12</t>
  </si>
  <si>
    <t>C114H206O12</t>
  </si>
  <si>
    <t>RN: 57344-01-1</t>
  </si>
  <si>
    <t>IN: Poly(oxy-1,2-ethanediyl), .alpha.,.alpha.'-[(octyloxy)phosphinylidene]bis[.omega.-hydroxy-</t>
  </si>
  <si>
    <t>MF: (C2H4O)n(C2H4O)nC8H19O4P</t>
  </si>
  <si>
    <t>RN: 57344-02-2</t>
  </si>
  <si>
    <t>IN: Poly(oxy-1,2-ethanediyl), .alpha.-[bis(octyloxy)phosphinyl]-.omega.-hydroxy-</t>
  </si>
  <si>
    <t>MF: (C2H4O)nC16H35O4P</t>
  </si>
  <si>
    <t>RN: 57579-17-6</t>
  </si>
  <si>
    <t>IN: Poly(oxy-1,2-ethanediyl), .alpha.,.alpha.'-methylenebis[.omega.-(nonylphenoxy)-</t>
  </si>
  <si>
    <t>MF: (C2H4O)n(C2H4O)nC31H48O2</t>
  </si>
  <si>
    <t>C31H48O2</t>
  </si>
  <si>
    <t>RN: 57635-48-0</t>
  </si>
  <si>
    <t>IN: Poly(oxy-1,2-ethanediyl), .alpha.-(carboxymethyl)-.omega.-[(9Z)-9-octadecenyloxy]-</t>
  </si>
  <si>
    <t>MF: (C2H4O)nC20H38O3</t>
  </si>
  <si>
    <t>RN: 57650-08-5</t>
  </si>
  <si>
    <t>IN: Poly(oxy-1,2-ethanediyl), .alpha.,.alpha.'-[(eicosylimino)di-2,1-ethanediyl]bis[.omega.-hydroxy-</t>
  </si>
  <si>
    <t>MF: (C2H4O)n(C2H4O)nC24H51NO2</t>
  </si>
  <si>
    <t>C24H51NO2</t>
  </si>
  <si>
    <t>RN: 58090-24-7</t>
  </si>
  <si>
    <t>IN: Poly(oxy-1,2-ethanediyl), .alpha.-hydro-.omega.-hydroxy-, ether with 2-ethyl-2-(hydroxymethyl)-1,3-propanediol (3:1), dioctadecanoate</t>
  </si>
  <si>
    <t>MF: (C2H4O)n(C2H4O)n(C2H4O)nC42H82O5</t>
  </si>
  <si>
    <t>C42H82O5</t>
  </si>
  <si>
    <t>RN: 58253-49-9</t>
  </si>
  <si>
    <t>IN: Poly(oxy-1,2-ethanediyl), .alpha.,.alpha.'-[(9-octadecenylimino)di-2,1-ethanediyl]bis[.omega.-hydroxy-</t>
  </si>
  <si>
    <t>RN: 58258-44-9</t>
  </si>
  <si>
    <t>IN: Poly(oxy-1,2-ethanediyl), .alpha.-(1-oxododecyl)-.omega.-[[(9Z)-1-oxo-9-octadecenyl]oxy]-</t>
  </si>
  <si>
    <t>MF: (C2H4O)nC30H56O3</t>
  </si>
  <si>
    <t>C30H56O3</t>
  </si>
  <si>
    <t>RN: 58318-92-6</t>
  </si>
  <si>
    <t>IN: Poly(oxy-1,2-ethanediyl), .alpha.-dodecyl-.omega.-hydroxy-, phosphate, potassium salt</t>
  </si>
  <si>
    <t>MF: (C2H4O)nC12H26O.xH3O4P.xK</t>
  </si>
  <si>
    <t>RN: 58449-19-7</t>
  </si>
  <si>
    <t>IN: Poly(oxy-1,2-ethanediyl), .alpha.-(nonylphenyl)-.omega.-(2-sulfoethoxy)-, sodium salt</t>
  </si>
  <si>
    <t>RN: 58498-46-7</t>
  </si>
  <si>
    <t>IN: Poly(oxy-1,2-ethanediyl), .alpha.-[4-(1-methylethyl)phenyl]-.omega.-hydroxy-</t>
  </si>
  <si>
    <t>MF: (C2H4O)nC9H12O</t>
  </si>
  <si>
    <t>C9H12O</t>
  </si>
  <si>
    <t>RN: 58853-83-1</t>
  </si>
  <si>
    <t>IN: Poly(oxy-1,2-ethanediyl), .alpha.-sulfo-.omega.-(4-octylphenoxy)-, sodium salt</t>
  </si>
  <si>
    <t>RN: 58874-55-8</t>
  </si>
  <si>
    <t>IN: Poly(oxy-1,2-ethanediyl), .alpha.-(1-oxooctadecyl)-.omega.-(phosphonooxy)-</t>
  </si>
  <si>
    <t>MF: (C2H4O)nC18H37O5P</t>
  </si>
  <si>
    <t>C18H37O5P</t>
  </si>
  <si>
    <t>RN: 58890-78-1</t>
  </si>
  <si>
    <t>IN: Poly(oxy-1,2-ethanediyl), .alpha.-hydro-.omega.-hydroxy-, ether with 2,2'-[[3-[docosyl(2-hydroxyethyl)amino]propyl]imino]bis[ethanol] (3:1)</t>
  </si>
  <si>
    <t>MF: (C2H4O)n(C2H4O)n(C2H4O)nC31H66N2O3</t>
  </si>
  <si>
    <t>C31H66N2O3</t>
  </si>
  <si>
    <t>RN: 59112-71-9</t>
  </si>
  <si>
    <t>IN: Poly(oxy-1,2-ethanediyl), .alpha.-(9Z)-9-octadecenyl-.omega.-hydroxy-, phosphate, potassium salt</t>
  </si>
  <si>
    <t>MF: (C2H4O)nC18H36O.xH3O4P.xK</t>
  </si>
  <si>
    <t>RN: 59269-54-4</t>
  </si>
  <si>
    <t>IN: Poly(oxy-1,2-ethanediyl), .alpha.-sulfo-.omega.-(dodecylphenoxy)-, sodium salt</t>
  </si>
  <si>
    <t>MF: (C2H4O)nC18H30O4S.Na</t>
  </si>
  <si>
    <t>C18H30O4S</t>
  </si>
  <si>
    <t>RN: 59535-09-0</t>
  </si>
  <si>
    <t>IN: Poly(oxy-1,2-ethanediyl), .alpha.-hydro-.omega.-hydroxy-, ether with 4-hydroxy-2,2,6,6-tetramethyl-1-piperidineethanol (2:1)</t>
  </si>
  <si>
    <t>MF: (C2H4O)n(C2H4O)nC11H23NO2</t>
  </si>
  <si>
    <t>C11H23NO2</t>
  </si>
  <si>
    <t>RN: 59650-73-6</t>
  </si>
  <si>
    <t>IN: Poly(oxy-1,2-ethanediyl), .alpha.-sulfo-.omega.-(octadecyloxy)-, ammonium salt</t>
  </si>
  <si>
    <t>MF: (C2H4O)nC18H38O4S.H3N</t>
  </si>
  <si>
    <t>RN: 59764-60-2</t>
  </si>
  <si>
    <t>IN: Poly(oxy-1,2-ethanediyl), .alpha.-sulfo-.omega.-(hexadecyloxy)-, ammonium salt</t>
  </si>
  <si>
    <t>MF: (C2H4O)nC16H34O4S.H3N</t>
  </si>
  <si>
    <t>RN: 59911-95-4</t>
  </si>
  <si>
    <t>IN: Poly(oxy-1,2-ethanediyl), .alpha.-(4-hexadecylphenyl)-.omega.-hydroxy-</t>
  </si>
  <si>
    <t>RN: 60408-90-4</t>
  </si>
  <si>
    <t>IN: Poly(oxy-1,2-ethanediyl), .alpha.,.alpha.'-[[dodecyl(phenylmethyl)iminio]di-2,1-ethanediyl]bis[.omega.-hydroxy-, chloride</t>
  </si>
  <si>
    <t>MF: (C2H4O)n(C2H4O)nC23H42NO2.Cl</t>
  </si>
  <si>
    <t>C23H42NO2</t>
  </si>
  <si>
    <t>RN: 60584-96-5</t>
  </si>
  <si>
    <t>IN: Poly(oxy-1,2-ethanediyl), .alpha.-[1,1'-biphenyl]yl-.omega.-hydroxy-</t>
  </si>
  <si>
    <t>RN: 60785-18-4</t>
  </si>
  <si>
    <t>IN: Poly(oxy-1,2-ethanediyl), .alpha.-sulfo-.omega.-(dinonylphenoxy)-, potassium salt</t>
  </si>
  <si>
    <t>MF: (C2H4O)nC24H42O4S.K</t>
  </si>
  <si>
    <t>C24H42O4S</t>
  </si>
  <si>
    <t>RN: 60828-78-6</t>
  </si>
  <si>
    <t>IN: Poly(oxy-1,2-ethanediyl), .alpha.-[3,5-dimethyl-1-(2-methylpropyl)hexyl]-.omega.-hydroxy-</t>
  </si>
  <si>
    <t>RN: 60864-33-7</t>
  </si>
  <si>
    <t>IN: Poly(oxy-1,2-ethanediyl), .alpha.-(phenylmethyl)-.omega.-[(1,1,3,3-tetramethylbutyl)phenoxy]-</t>
  </si>
  <si>
    <t>RN: 60874-89-7</t>
  </si>
  <si>
    <t>IN: Poly(oxy-1,2-ethanediyl), .alpha.,.alpha.'-[methylenebis(dipentylphenylene)]bis[.omega.-hydroxy-</t>
  </si>
  <si>
    <t>MF: (C2H4O)n(C2H4O)nC33H52O2</t>
  </si>
  <si>
    <t>C33H52O2</t>
  </si>
  <si>
    <t>RN: 61181-31-5</t>
  </si>
  <si>
    <t>IN: Poly(oxy-1,2-ethanediyl), .alpha.-[2-[(aminocarbonyl)amino]ethyl]-.omega.-hydroxy-</t>
  </si>
  <si>
    <t>MF: (C2H4O)nC3H8N2O2</t>
  </si>
  <si>
    <t>C3H8N2O2</t>
  </si>
  <si>
    <t>RN: 61580-84-5</t>
  </si>
  <si>
    <t>IN: Poly(oxy-1,2-ethanediyl), .alpha.,.alpha.'-[oxybis(methyl-2,1-ethanediyl)]bis[.omega.-hydroxy-</t>
  </si>
  <si>
    <t>MF: (C2H4O)n(C2H4O)nC6H14O3</t>
  </si>
  <si>
    <t>RN: 61596-57-4</t>
  </si>
  <si>
    <t>IN: Poly(oxy-1,2-ethanediyl), .alpha.-(1-oxodecyl)-.omega.-hydroxy-</t>
  </si>
  <si>
    <t>MF: (C2H4O)nC10H20O2</t>
  </si>
  <si>
    <t>C10H20O2</t>
  </si>
  <si>
    <t>RN: 61702-74-7</t>
  </si>
  <si>
    <t>IN: Poly(oxy-1,2-ethanediyl), .alpha.,.alpha.'-[1,6-hexanediylbis(iminocarbonyl)]bis[.omega.-(9-octadecenyloxy)-</t>
  </si>
  <si>
    <t>MF: (C2H4O)n(C2H4O)nC44H84N2O4</t>
  </si>
  <si>
    <t>C44H84N2O4</t>
  </si>
  <si>
    <t>paper on MALDI lists octyl through decyl; used primarily as industrial surfactants since not as easily biodegradable as linear alkanes, Analysis of Surfactants, Second Edition, Tohomas M Schmitt, p 59-60, also contains some C-12</t>
  </si>
  <si>
    <t>many we've seen are primarily C13 (Species drawn, MW 324, residual end 16), can be C10-C18; multiples of 14 can be oxo process (some branching), multiples of 28 would be natural; Can have some diester, diester better for emulsifier, mono better as surfactant; the oxo should be a mixture of secondary and primary alcohols; see Sasol web page I saved in .mht format.</t>
  </si>
  <si>
    <t>Also make one with ethylene glycol attached and with diethoxylated amine as counterion or ammonia</t>
  </si>
  <si>
    <t xml:space="preserve">Also make one with ethylene glycol attached and with diethoxylated amine as counterion or ammonia; </t>
  </si>
  <si>
    <t>mainly C12-C18 with some  unsaturated, but  I calculated C8-C24 and  unsaturated series; Ninate 411 is the amine salt which is solvent compatible  and good emulsifier; Component in Standapol ES-1, Pragmatics Surfactant Toolkit</t>
  </si>
  <si>
    <t xml:space="preserve">Calculated from 1 up to 32 carbons for alcohol, some of the shorter ones might not be surfactants, but could be present in some samples; SPE extraction methods for concentrating; LC-MS methods; Determination of Anionic and Nonionic Surfactants, Their Degradation Products, and Endocrine-Disrupting Compounds in Sewage Sludge by Liquid Chromatography/Mass Spectrometry.     Petrovic, Mira; Barcelo, Damia.    Department of Environmental Chemistry,  IIQAB-CSIC,  Barcelona,  Spain.    Anal. Chem.  (2000),  72(19),  4560-4567. Can also be oxo process, C9-C18 which give some branching and linear with repeat unit of 14, see Environ Sci Technol, 2001; 35, 1223-1230 (Polymer based columns C18 reversed phase and derivatization); </t>
  </si>
  <si>
    <t>calculated for Naturally occuring 8, 10, 12, 14, 16, 18, 20, 22, 24 and unsaturated 18 (mono, di, tri), food emulsifiers; for the oleate sorbitan PEG nonionic surfactant saw strong m/z 309 and some 283, also noted early eluting PEG  followed by sorbitan PEG, the oleate PEG ester  eluted slightly after the oleate sorbitan  PEG ester, followed several minutes later noted the  dioleate sorbitan PEG ester, and even the trioleate sorbitan PEG ester.</t>
  </si>
  <si>
    <t>calculated for Naturally occuring 8, 10, 12, 14, 16, 18, 20, 22, 24 and unsaturated 18 (mono, di, tri), food emulsifiers; for the oleate sorbitan PEG nonionic surfactant saw strong m/z 309 and some 28, also noted early eluting PEG  followed by sorbitan PEG, the oleate PEG ester  eluted slightly after the oleate sorbitan  PEG ester, followed several minutes later noted the  dioleate sorbitan PEG ester, and even the trioleate sorbitan PEG ester.</t>
  </si>
  <si>
    <t>Component noted in Tween 80;calculated for Naturally occuring 8, 10, 12, 14, 16, 18, 20, 22, 24 and unsaturated 18 (mono, di, tri), food emulsifiers; for the oleate sorbitan PEG nonionic surfactant saw strong m/z 309 and some 283, also noted early eluting PEG  followed by sorbitan PEG, the oleate PEG ester  eluted slightly after the oleate sorbitan  PEG ester, followed several minutes later noted the  dioleate sorbitan PEG ester, and even the trioleate sorbitan PEG ester.</t>
  </si>
  <si>
    <t>Analyzed by-products in cooling tower causing foaming (Pluronic L101 added as defoamer), sample was enriched in the allyl-alcohol terminated material, present at low level since Pluronics (BASF technical support Glenis Mente) made by condensing propylene glycol with propylene oxide in presence of small amount of KOH.  The resulting propylene glycol is then capped on both ends to give a block polymer, the loss of water from propylene glycol keeps it from reacting with ethylene glycol, maybe in his sample the allylalcohol end was concentrated due to differences in cloud points of material? maybe foaming due to allyl end being better surfactant than Pluronic major component? block polymer, don't know for sure if there is an endgroup, page 65 of Analysis of Surfactants by Schmitt; made by the buildup of MW for propylene oxide to give hydrophoic base then add ethylene oxide to give terminal ethylene oxide groups;</t>
  </si>
  <si>
    <t>Page 66 of Analysis of Surfactants by Schmitt, oxidation of tertiary amines, usually with hydrogen peroxide, in low pH classified as cationic surfactants, sometimes classified as amphoteric surfactants; Calculated MW for C8-C16 and C18 unsaturated (mono, di, tri); also discussed in Forensic Toxicological Determination of Surfactant by Liquid Chromatography/Electrospray Ionization Mass Spectrometry and Liquid Chromatography/Electorspray Ionization Tandem Mass Spectrometry; Mayumi Nishikawa et al, Journal of Health Science 49(2) 138-148 (2003); copy from Web; discusses LC column selection, some MS/MS; concentration by Solid Phase Extraction</t>
  </si>
  <si>
    <t>137, 155</t>
  </si>
  <si>
    <t>small peak at long retention time, only shows up in positive ion mode, doubly and triply charged at 25 volts positive</t>
  </si>
  <si>
    <t>Structure</t>
  </si>
  <si>
    <t>Residual MW</t>
  </si>
  <si>
    <t>Names</t>
  </si>
  <si>
    <t>Type</t>
  </si>
  <si>
    <t>Anionic</t>
  </si>
  <si>
    <t>AGES, alkylglyceryl ether sulfonate</t>
  </si>
  <si>
    <t>Comments</t>
  </si>
  <si>
    <t>amphoteric</t>
  </si>
  <si>
    <t>lauryl sarcosinate</t>
  </si>
  <si>
    <t xml:space="preserve">Mass spectrometry of anionic surfactants.     Kalinoski, Henry T.    Unichema North America,  Chicago,  IL,  USA.    Surfactant Sci. Ser.  (1998),  73(Anionic Surfactants),  209-250.  </t>
  </si>
  <si>
    <t>ABS, alkylbenzenesulfonates</t>
  </si>
  <si>
    <t>anionic</t>
  </si>
  <si>
    <t>Repeat Unit (non PEG!)</t>
  </si>
  <si>
    <t xml:space="preserve">also contains C10 through C14, so see repeat unit of 14; Mass spectrometry of anionic surfactants.     Kalinoski, Henry T.    Unichema North America,  Chicago,  IL,  USA.    Surfactant Sci. Ser.  (1998),  73(Anionic Surfactants),  209-250.  </t>
  </si>
  <si>
    <t>xylene sulfonate</t>
  </si>
  <si>
    <t xml:space="preserve">Mass spectrometry of anionic surfactants.     Kalinoski, Henry T.    Unichema North America,  Chicago,  IL,  USA.    Surfactant Sci. Ser.  (1998),  73(Anionic Surfactants),  209-250    </t>
  </si>
  <si>
    <t>PEG</t>
  </si>
  <si>
    <t>nonionic</t>
  </si>
  <si>
    <t xml:space="preserve">Contains some of the disulfonate with another glycerin, called dimer (MW 484) and some of the C14 and C16 alcohols, so repeat unit of 14; Mass spectrometry of anionic surfactants.     Kalinoski, Henry T.    Unichema North America,  Chicago,  IL,  USA.    Surfactant Sci. Ser.  (1998),  73(Anionic Surfactants),  209-250.  CODEN: SFSSA5  ISSN: 0081-9603. </t>
  </si>
  <si>
    <t>SPE extraction methods for concentrating; LC-MS methods; Determination of Anionic and Nonionic Surfactants, Their Degradation Products, and Endocrine-Disrupting Compounds in Sewage Sludge by Liquid Chromatography/Mass Spectrometry.     Petrovic, Mira; Barcelo, Damia.    Department of Environmental Chemistry,  IIQAB-CSIC,  Barcelona,  Spain.    Anal. Chem.  (2000),  72(19),  4560-4567.</t>
  </si>
  <si>
    <t>not as common as nonyl phenols, used primarily as industrial surfactants since not as easily biodegradable as linear alkanes, Analysis of Surfactants, Second Edition, Tohomas M Schmitt, p 59-60</t>
  </si>
  <si>
    <t>octylphenol ethoxylates</t>
  </si>
  <si>
    <t>most commonly used detergent used around the world because of effectivesness and environmental safety; C10-C14, produced by Friedel Crafts alkylation of benzene, mainly linear, usually branching at second or higher carbon, no linkage at primary carbon, Analysis of Surfactants, Second Edition, Tohomas M Schmitt, p 1-2; easier to biodegrade as opposed to ABS which is made from isopropylene and highly branched; analyzed in SPE extraction methods for concentrating; LC-MS methods; Determination of Anionic and Nonionic Surfactants, Their Degradation Products, and Endocrine-Disrupting Compounds in Sewage Sludge by Liquid Chromatography/Mass Spectrometry.     Petrovic, Mira; Barcelo, Damia.    Department of Environmental Chemistry,  IIQAB-CSIC,  Barcelona,  Spain.    Anal. Chem.  (2000),  72(19),  4560-4567.</t>
  </si>
  <si>
    <t>14, 28</t>
  </si>
  <si>
    <t>exists as monoester and diester, reduced end 36 and 18 respectively</t>
  </si>
  <si>
    <t>many we've seen are primarily C13 (Species drawn, MW 324, residual end 16), can be C10-C18; multiples of 14 can be oxo process (some branching), multiples of 28 would be natural; Can have some diester, diester better for emulsifier, mono better as surfactant; the oxo should be a mixture of secondary and primary alcohols; see Sasol web page I saved in .mht format..</t>
  </si>
  <si>
    <t>most predominant probably C8 and C9</t>
  </si>
  <si>
    <t>Zonyl TBS, see DuPont Web Page and PDF document in my surfactant folder</t>
  </si>
  <si>
    <t>Counterion is Li</t>
  </si>
  <si>
    <t>Zonyl FSA, see DuPont Web Page and PDF document in my surfactant folder</t>
  </si>
  <si>
    <t>Zonyl, Various Names</t>
  </si>
  <si>
    <t>LAS, linear akyl sulfonates; can alos be "ABS" which is highly branched and used in non wtaer environmental applications since not biodegradable</t>
  </si>
  <si>
    <t>26, 28</t>
  </si>
  <si>
    <t>nonylphenol ethoxylate, made from propylene trimer, most used commercially since biodegrade slowyl, NPE, nonylphenol ethoxylate</t>
  </si>
  <si>
    <t>OPE</t>
  </si>
  <si>
    <t>CAS No.</t>
  </si>
  <si>
    <t>Name</t>
  </si>
  <si>
    <t>MF</t>
  </si>
  <si>
    <t>Parsed MF</t>
  </si>
  <si>
    <t>RMW</t>
  </si>
  <si>
    <t>RN: 9002-92-0</t>
  </si>
  <si>
    <t>IN: Poly(oxy-1,2-ethanediyl), .alpha.-dodecyl-.omega.-hydroxy-</t>
  </si>
  <si>
    <t>MF: (C2H4O)nC12H26O</t>
  </si>
  <si>
    <t>C12H26O</t>
  </si>
  <si>
    <t>RN: 9002-93-1</t>
  </si>
  <si>
    <t>IN: Poly(oxy-1,2-ethanediyl), .alpha.-[4-(1,1,3,3-tetramethylbutyl)phenyl]-.omega.-hydroxy-</t>
  </si>
  <si>
    <t>MF: (C2H4O)nC14H22O</t>
  </si>
  <si>
    <t>C14H22O</t>
  </si>
  <si>
    <t>RN: 9004-74-4</t>
  </si>
  <si>
    <t>IN: Poly(oxy-1,2-ethanediyl), .alpha.-methyl-.omega.-hydroxy-</t>
  </si>
  <si>
    <t>MF: (C2H4O)nCH4O</t>
  </si>
  <si>
    <t>CH4O</t>
  </si>
  <si>
    <t>RN: 9004-77-7</t>
  </si>
  <si>
    <t>IN: Poly(oxy-1,2-ethanediyl), .alpha.-butyl-.omega.-hydroxy-</t>
  </si>
  <si>
    <t>MF: (C2H4O)nC4H10O</t>
  </si>
  <si>
    <t>C4H10O</t>
  </si>
  <si>
    <t>RN: 9004-78-8</t>
  </si>
  <si>
    <t>IN: Poly(oxy-1,2-ethanediyl), .alpha.-phenyl-.omega.-hydroxy-</t>
  </si>
  <si>
    <t>MF: (C2H4O)nC6H6O</t>
  </si>
  <si>
    <t>C6H6O</t>
  </si>
  <si>
    <t>RN: 9004-80-2</t>
  </si>
  <si>
    <t>IN: Poly(oxy-1,2-ethanediyl), .alpha.-phosphono-.omega.-(decyloxy)-</t>
  </si>
  <si>
    <t>MF: (C2H4O)nC10H23O4P</t>
  </si>
  <si>
    <t>C10H23O4P</t>
  </si>
  <si>
    <t>RN: 9004-81-3</t>
  </si>
  <si>
    <t>IN: Poly(oxy-1,2-ethanediyl), .alpha.-(1-oxododecyl)-.omega.-hydroxy-</t>
  </si>
  <si>
    <t>MF: (C2H4O)nC12H24O2</t>
  </si>
  <si>
    <t>C12H24O2</t>
  </si>
  <si>
    <t>RN: 9004-82-4</t>
  </si>
  <si>
    <t>IN: Poly(oxy-1,2-ethanediyl), .alpha.-sulfo-.omega.-(dodecyloxy)-, sodium salt</t>
  </si>
  <si>
    <t>MF: (C2H4O)nC12H26O4S.Na</t>
  </si>
  <si>
    <t>C12H26O4S</t>
  </si>
  <si>
    <t>RN: 9004-83-5</t>
  </si>
  <si>
    <t>IN: Poly(oxy-1,2-ethanediyl), .alpha.-[2-(tert-dodecylthio)ethyl]-.omega.-hydroxy-</t>
  </si>
  <si>
    <t>MF: (C2H4O)nC14H30OS</t>
  </si>
  <si>
    <t>C14H30OS</t>
  </si>
  <si>
    <t>RN: 9004-84-6</t>
  </si>
  <si>
    <t>IN: Poly(oxy-1,2-ethanediyl), .alpha.-sulfo-.omega.-(tridecyloxy)-</t>
  </si>
  <si>
    <t>MF: (C2H4O)nC13H28O4S</t>
  </si>
  <si>
    <t>C13H28O4S</t>
  </si>
  <si>
    <t>RN: 9004-86-8</t>
  </si>
  <si>
    <t>IN: Poly(oxy-1,2-ethanediyl), .alpha.-benzoyl-.omega.-(benzoyloxy)-</t>
  </si>
  <si>
    <t>MF: (C2H4O)nC14H10O3</t>
  </si>
  <si>
    <t>C14H10O3</t>
  </si>
  <si>
    <t>RN: 9004-87-9</t>
  </si>
  <si>
    <t>IN: Poly(oxy-1,2-ethanediyl), .alpha.-(isooctylphenyl)-.omega.-hydroxy-</t>
  </si>
  <si>
    <t>RN: 9004-89-1</t>
  </si>
  <si>
    <t>IN: Poly(oxy-1,2-ethanediyl), .alpha.-(1-oxotetradecyl)-.omega.-hydroxy-</t>
  </si>
  <si>
    <t>MF: (C2H4O)nC14H28O2</t>
  </si>
  <si>
    <t>C14H28O2</t>
  </si>
  <si>
    <t>RN: 9004-93-7</t>
  </si>
  <si>
    <t>IN: Poly(oxy-1,2-ethanediyl), .alpha.-(2-ethyl-1-oxohexyl)-.omega.-[(2-ethyl-1-oxohexyl)oxy]-</t>
  </si>
  <si>
    <t>MF: (C2H4O)nC16H30O3</t>
  </si>
  <si>
    <t>C16H30O3</t>
  </si>
  <si>
    <t>RN: 9004-94-8</t>
  </si>
  <si>
    <t>IN: Poly(oxy-1,2-ethanediyl), .alpha.-(1-oxohexadecyl)-.omega.-hydroxy-</t>
  </si>
  <si>
    <t>MF: (C2H4O)nC16H32O2</t>
  </si>
  <si>
    <t>C16H32O2</t>
  </si>
  <si>
    <t>RN: 9004-95-9</t>
  </si>
  <si>
    <t>IN: Poly(oxy-1,2-ethanediyl), .alpha.-hexadecyl-.omega.-hydroxy-</t>
  </si>
  <si>
    <t>MF: (C2H4O)nC16H34O</t>
  </si>
  <si>
    <t>C16H34O</t>
  </si>
  <si>
    <t>RN: 9004-96-0</t>
  </si>
  <si>
    <t>IN: Poly(oxy-1,2-ethanediyl), .alpha.-tridecyl-.omega.-hydroxy-, phosphate, potassium salt</t>
  </si>
  <si>
    <t>RN: 68186-37-8</t>
  </si>
  <si>
    <t>IN: Poly(oxy-1,2-ethanediyl), .alpha.-decyl-.omega.-hydroxy-, phosphate, sodium salt</t>
  </si>
  <si>
    <t>MF: (C2H4O)nC10H22O.xH3O4P.xNa</t>
  </si>
  <si>
    <t>RN: 68214-24-4</t>
  </si>
  <si>
    <t>IN: Poly(oxy-1,2-ethanediyl), .alpha.,.alpha.',.alpha.'',.alpha.'''-[(1,36-dioxo-1,36-hexacosanediyl)bis(oxy-2,1-ethanediylnitrilodi-2,1-ethanediyl)]tetrakis[.omega.-hydroxy-</t>
  </si>
  <si>
    <t>MF: (C2H4O)n(C2H4O)n(C2H4O)n(C2H4O)nC48H96N2O8</t>
  </si>
  <si>
    <t>C48H96N2O8</t>
  </si>
  <si>
    <t>RN: 68214-96-0</t>
  </si>
  <si>
    <t>IN: Poly(oxy-1,2-ethanediyl), .alpha.-(1-oxotridecyl)-.omega.-[[(9Z)-1-oxo-9-octadecenyl]oxy]-</t>
  </si>
  <si>
    <t>MF: (C2H4O)nC31H58O3</t>
  </si>
  <si>
    <t>C31H58O3</t>
  </si>
  <si>
    <t>RN: 68227-91-8</t>
  </si>
  <si>
    <t>IN: Poly(oxy-1,2-ethanediyl), .alpha.-[2-[(carboxymethyl)amino]ethyl]-.omega.-hydroxy-</t>
  </si>
  <si>
    <t>MF: (C2H4O)nC4H9NO3</t>
  </si>
  <si>
    <t>C4H9NO3</t>
  </si>
  <si>
    <t>RN: 68238-84-6</t>
  </si>
  <si>
    <t>IN: Poly(oxy-1,2-ethanediyl), .alpha.-(2-ethylhexyl)-.omega.-hydroxy-, phosphate, potassium salt</t>
  </si>
  <si>
    <t>MF: (C2H4O)nC8H18O.xH3O4P.xK</t>
  </si>
  <si>
    <t>RN: 68239-42-9</t>
  </si>
  <si>
    <t>IN: Poly(oxy-1,2-ethanediyl), .alpha.-hydro-.omega.-hydroxy-, ether with methyl .beta.-D-glucopyranoside (4:1)</t>
  </si>
  <si>
    <t>RN: 68240-15-3</t>
  </si>
  <si>
    <t>IN: Poly(oxy-1,2-ethanediyl), .alpha.,.alpha.'-[[(2,5-dimethoxyphenyl)imino]di-2,1-ethanediyl]bis[.omega.-hydroxy-</t>
  </si>
  <si>
    <t>MF: (C2H4O)n(C2H4O)nC12H19NO4</t>
  </si>
  <si>
    <t>C12H19NO4</t>
  </si>
  <si>
    <t>RN: 68298-79-3</t>
  </si>
  <si>
    <t>IN: Poly(oxy-1,2-ethanediyl), .alpha.-[2-[ethyl[(nonafluorobutyl)sulfonyl]amino]ethyl]-.omega.-hydroxy-</t>
  </si>
  <si>
    <t>MF: (C2H4O)nC8H10F9NO3S</t>
  </si>
  <si>
    <t>C8H10F9NO3S</t>
  </si>
  <si>
    <t>RN: 68298-80-6</t>
  </si>
  <si>
    <t>IN: Poly(oxy-1,2-ethanediyl), .alpha.-[2-[ethyl[(undecafluoropentyl)sulfonyl]amino]ethyl]-.omega.-hydroxy-</t>
  </si>
  <si>
    <t>MF: (C2H4O)nC9H10F11NO3S</t>
  </si>
  <si>
    <t>C9H10F11NO3S</t>
  </si>
  <si>
    <t>RN: 68298-81-7</t>
  </si>
  <si>
    <t>IN: Poly(oxy-1,2-ethanediyl), .alpha.-[2-[ethyl[(pentadecafluoroheptyl)sulfonyl]amino]ethyl]-.omega.-hydroxy-</t>
  </si>
  <si>
    <t>MF: (C2H4O)nC11H10F15NO3S</t>
  </si>
  <si>
    <t>C11H10F15NO3S</t>
  </si>
  <si>
    <t>RN: 68298-82-8</t>
  </si>
  <si>
    <t>Mol. Form.</t>
  </si>
  <si>
    <t>Monoisotopic Mass</t>
  </si>
  <si>
    <t>Kendricks Mass Defect</t>
  </si>
  <si>
    <t>C15H32O5S</t>
  </si>
  <si>
    <t>C17H36O5S</t>
  </si>
  <si>
    <t>C19H40O5S</t>
  </si>
  <si>
    <t xml:space="preserve"> C18H39NO2</t>
  </si>
  <si>
    <t xml:space="preserve"> C20H43NO2</t>
  </si>
  <si>
    <t xml:space="preserve"> C16H27O5P</t>
  </si>
  <si>
    <t>C32H51O6P</t>
  </si>
  <si>
    <t>C17H29O5P</t>
  </si>
  <si>
    <t>C17H30O8P2</t>
  </si>
  <si>
    <t>C34H56O9P2</t>
  </si>
  <si>
    <t>C34H55O6P</t>
  </si>
  <si>
    <t>elutes before the diphosphate by reverse phase LC; pyrophosphate</t>
  </si>
  <si>
    <t>elutes before the phosphate by reverse phase LC; see small 159 diphoshate ion in the negative ion in addition to the 79 and 97 ions; pyrophosphate</t>
  </si>
  <si>
    <t>Component noted in some mono and diester phosphates, pyrophosphate</t>
  </si>
  <si>
    <t>Component noted in some mono and diester phosphates; pyrophosphate</t>
  </si>
  <si>
    <t>C12H27O5P</t>
  </si>
  <si>
    <t>C12H28O8P2</t>
  </si>
  <si>
    <t>impurity in alkyl polyethylene oxide phosphates; pyrophosphate</t>
  </si>
  <si>
    <t>C13H29O5P</t>
  </si>
  <si>
    <t>C14H31O5P</t>
  </si>
  <si>
    <t>C15H33O5P</t>
  </si>
  <si>
    <t>C15H34O8P2</t>
  </si>
  <si>
    <t>C16H35O5P</t>
  </si>
  <si>
    <t>C17H37O5P</t>
  </si>
  <si>
    <t>C18H39O5P</t>
  </si>
  <si>
    <t>C19H41O5P</t>
  </si>
  <si>
    <t>C20H43O5P</t>
  </si>
  <si>
    <t>C30H63O6P</t>
  </si>
  <si>
    <t>minor impurity in alkyl polyethylene oxide phosphate; pyrophosphate</t>
  </si>
  <si>
    <t>C30H64O9P2</t>
  </si>
  <si>
    <t>C29H61O6P</t>
  </si>
  <si>
    <t>C10H23O5P</t>
  </si>
  <si>
    <t xml:space="preserve"> C16H34O4S</t>
  </si>
  <si>
    <t>C18H32O4S</t>
  </si>
  <si>
    <t xml:space="preserve"> C5H12O2</t>
  </si>
  <si>
    <t>C17H36O2</t>
  </si>
  <si>
    <t>C19H40O2</t>
  </si>
  <si>
    <t>C21H44O2</t>
  </si>
  <si>
    <t>C22H46O2</t>
  </si>
  <si>
    <t>C23H48O2</t>
  </si>
  <si>
    <t>C25H52O2</t>
  </si>
  <si>
    <t>C26H54O2</t>
  </si>
  <si>
    <t>C28H58O2</t>
  </si>
  <si>
    <t xml:space="preserve"> C14H28O2</t>
  </si>
  <si>
    <t>C24H49NO3</t>
  </si>
  <si>
    <t>C26H53NO3</t>
  </si>
  <si>
    <t>C28H57NO3</t>
  </si>
  <si>
    <t>C28H59NO2</t>
  </si>
  <si>
    <t>C26H55NO</t>
  </si>
  <si>
    <t>C20H37NO</t>
  </si>
  <si>
    <t>C22H34O3</t>
  </si>
  <si>
    <t>C17H21O5P</t>
  </si>
  <si>
    <t>C20H32O5S</t>
  </si>
  <si>
    <t xml:space="preserve"> C18H39NO</t>
  </si>
  <si>
    <t>C16H30O6</t>
  </si>
  <si>
    <t>C28H54O6</t>
  </si>
  <si>
    <t>C24H42O6</t>
  </si>
  <si>
    <t xml:space="preserve"> C24H40O6</t>
  </si>
  <si>
    <t>C24H38O5</t>
  </si>
  <si>
    <t>C24H42O5</t>
  </si>
  <si>
    <t>C30H56O5</t>
  </si>
  <si>
    <t>C28H52O5</t>
  </si>
  <si>
    <t>C26H48O5</t>
  </si>
  <si>
    <t>C24H44O5</t>
  </si>
  <si>
    <t>C22H40O5</t>
  </si>
  <si>
    <t>C20H36O5</t>
  </si>
  <si>
    <t>C18H32O5</t>
  </si>
  <si>
    <t>C16H28O5</t>
  </si>
  <si>
    <t>C14H24O5</t>
  </si>
  <si>
    <t>C26H48O7</t>
  </si>
  <si>
    <t>C30H56O7</t>
  </si>
  <si>
    <t xml:space="preserve"> C34H64O7</t>
  </si>
  <si>
    <t>C50H96O7</t>
  </si>
  <si>
    <t>C54H104O7</t>
  </si>
  <si>
    <t>C42H76O7</t>
  </si>
  <si>
    <t>C42H72O7</t>
  </si>
  <si>
    <t>C42H68O7</t>
  </si>
  <si>
    <t>C18H36O6</t>
  </si>
  <si>
    <t>C20H40O6</t>
  </si>
  <si>
    <t>C22H44O6</t>
  </si>
  <si>
    <t>C24H48O6</t>
  </si>
  <si>
    <t>C28H56O6</t>
  </si>
  <si>
    <t>C30H60O6</t>
  </si>
  <si>
    <t>C22H42O11</t>
  </si>
  <si>
    <t>C24H46O11</t>
  </si>
  <si>
    <t>C26H50O11</t>
  </si>
  <si>
    <t>C28H54O11</t>
  </si>
  <si>
    <t>C30H58O11</t>
  </si>
  <si>
    <t>C32H62O11</t>
  </si>
  <si>
    <t>C34H66O11</t>
  </si>
  <si>
    <t>C36H70O11</t>
  </si>
  <si>
    <t>C30H56O11</t>
  </si>
  <si>
    <t>C30H54O11</t>
  </si>
  <si>
    <t>C30H52O11</t>
  </si>
  <si>
    <t>C17H21F13N2O3S</t>
  </si>
  <si>
    <t>C19H21F17N2O3S</t>
  </si>
  <si>
    <t>C21H21F21N2O3S</t>
  </si>
  <si>
    <t>C23H21F25N2O3S</t>
  </si>
  <si>
    <t>C25H21F29N2O3S</t>
  </si>
  <si>
    <t>C14H16F17N2O2S+</t>
  </si>
  <si>
    <t>C15H18F13NO4S2</t>
  </si>
  <si>
    <t>C14H19F13NOS+</t>
  </si>
  <si>
    <t>C18H31O5P</t>
  </si>
  <si>
    <t xml:space="preserve">C36H60O30 </t>
  </si>
  <si>
    <t xml:space="preserve">C48H80O40 </t>
  </si>
  <si>
    <t>C19H42N+</t>
  </si>
  <si>
    <t>C8H16O6</t>
  </si>
  <si>
    <t>C23H50NO2+</t>
  </si>
  <si>
    <t>C21H46NO2+</t>
  </si>
  <si>
    <t>C16H36N+</t>
  </si>
  <si>
    <t>C17H27IO2</t>
  </si>
  <si>
    <t>C22H34O5</t>
  </si>
  <si>
    <t>C51H81O7P</t>
  </si>
  <si>
    <t>C23H49O5P</t>
  </si>
  <si>
    <t>C21H38N+</t>
  </si>
  <si>
    <t>C23H42N+</t>
  </si>
  <si>
    <t>C25H46N+</t>
  </si>
  <si>
    <t>C34H72N+</t>
  </si>
  <si>
    <t>C36H76N+</t>
  </si>
  <si>
    <t>C38H80N+</t>
  </si>
  <si>
    <t>C16H31NO4</t>
  </si>
  <si>
    <t>C19H38N2O4</t>
  </si>
  <si>
    <t>C20H40N2O5</t>
  </si>
  <si>
    <t>C39H80N3O3+</t>
  </si>
  <si>
    <t>C37H74N3O+</t>
  </si>
  <si>
    <t>C39H78NO4+</t>
  </si>
  <si>
    <t>C43H86NO5+</t>
  </si>
  <si>
    <t>C11H22O3S</t>
  </si>
  <si>
    <t>C13H26O3S</t>
  </si>
  <si>
    <t>C17H34O3S</t>
  </si>
  <si>
    <t>C19H37NO4S</t>
  </si>
  <si>
    <t>C22H46N2O5S</t>
  </si>
  <si>
    <t>C24H50N2O5S</t>
  </si>
  <si>
    <t>C26H54N2O5S</t>
  </si>
  <si>
    <t>C24H52N3O3+</t>
  </si>
  <si>
    <t>C21H46N+</t>
  </si>
  <si>
    <t>C26H56N+</t>
  </si>
  <si>
    <t>C27H58N+</t>
  </si>
  <si>
    <t>C28H60N+</t>
  </si>
  <si>
    <t>C29H62N+</t>
  </si>
  <si>
    <t>C30H64N+</t>
  </si>
  <si>
    <t>C31H66N+</t>
  </si>
  <si>
    <t>C26H54O6</t>
  </si>
  <si>
    <t xml:space="preserve"> C19H38O5</t>
  </si>
  <si>
    <t>C22H40NO+</t>
  </si>
  <si>
    <t>C27H42NO2+</t>
  </si>
  <si>
    <t>C17H27ClO2</t>
  </si>
  <si>
    <t xml:space="preserve"> C17H26Cl2O2</t>
  </si>
  <si>
    <t>C17H27BrO2</t>
  </si>
  <si>
    <t>C17H26Br2O2</t>
  </si>
  <si>
    <t>C17H24Br2O3</t>
  </si>
  <si>
    <t>C17H25BrO3</t>
  </si>
  <si>
    <t>C17H24Cl2O3</t>
  </si>
  <si>
    <t>C17H25ClO3</t>
  </si>
  <si>
    <t>C8H6F13O4P</t>
  </si>
  <si>
    <t>C6H6F9O4P</t>
  </si>
  <si>
    <t>C10H6F17O4P</t>
  </si>
  <si>
    <t>C11H12F13O4P</t>
  </si>
  <si>
    <t>C9H12F9O4P</t>
  </si>
  <si>
    <t>C16H9F26O4P</t>
  </si>
  <si>
    <t>C18H9F30O4P</t>
  </si>
  <si>
    <t>C20H9F34O4P</t>
  </si>
  <si>
    <t>C22H9F38O4P</t>
  </si>
  <si>
    <t>C16H10F26O7P2</t>
  </si>
  <si>
    <t>C18H10F30O7P2</t>
  </si>
  <si>
    <t>C20H10F34O7P2</t>
  </si>
  <si>
    <t>C11H9F13O2S</t>
  </si>
  <si>
    <t>C10H9F13O2</t>
  </si>
  <si>
    <t>C12H9F17O2</t>
  </si>
  <si>
    <t>C14H9F21O2</t>
  </si>
  <si>
    <t>C18H9F29O2</t>
  </si>
  <si>
    <t>C20H9F33O2</t>
  </si>
  <si>
    <t>C16H9F25O2</t>
  </si>
  <si>
    <t>C15H33O6P</t>
  </si>
  <si>
    <t>C27H57O7P</t>
  </si>
  <si>
    <t>C30H63O8P</t>
  </si>
  <si>
    <t>“Identification and Quantitation of Surfactants in Consumer Products by Ion-Spray Mass Spectrometry,” JAOCS, Vol 73, no 1, 1996; showed series of ions at 665, 637, 609, 581 for other series of acids, plus some of the free alcohol grou[ at 399, 371, etc (could be present or fragments from MH+ ions?); commonly found in commercial fabric softeners</t>
  </si>
  <si>
    <t>C10 linear on Web page (ion at 469 singly charged, doubly charged ion at 234!</t>
  </si>
  <si>
    <t>real mess!! Showed doubly charged ion at 248 in addition to 497 and no -H+2Na at m/z 519; C12 branched or unbranched? C12 Branched on web page;  (ion at 497 singly charged, doubly charged ion at 248!)</t>
  </si>
  <si>
    <t>C16 Linear from Web page;  (ion at 553 singly charged, doubly charged ion at 276!)</t>
  </si>
  <si>
    <t>Nominal MW</t>
  </si>
  <si>
    <t>Monoisotopic MW</t>
  </si>
  <si>
    <t>Atomname expected.</t>
  </si>
  <si>
    <t>ammonium</t>
  </si>
  <si>
    <t>sodium</t>
  </si>
  <si>
    <t>acetate</t>
  </si>
  <si>
    <t>formate</t>
  </si>
  <si>
    <t>protonated</t>
  </si>
  <si>
    <t>potassium</t>
  </si>
  <si>
    <t>chloride</t>
  </si>
  <si>
    <t>C38H76N2O3</t>
  </si>
  <si>
    <t>C36H72N2O3</t>
  </si>
  <si>
    <t>Kendrick Mass Defect</t>
  </si>
  <si>
    <t>ethylene glycol nominal MW</t>
  </si>
  <si>
    <t>ethylene glycol monoisotopoic mass</t>
  </si>
  <si>
    <t>1.  Information</t>
  </si>
  <si>
    <t xml:space="preserve">     -columns contain additional repeat units besides 44 for PEG species</t>
  </si>
  <si>
    <t xml:space="preserve">     -monomeric species have nominal and accurate mass values</t>
  </si>
  <si>
    <t>2.  Literature-Real Samples</t>
  </si>
  <si>
    <t xml:space="preserve">    -list contains CAS Registry Number, RMW, and Kendrick mass defect value</t>
  </si>
  <si>
    <t xml:space="preserve">     -sort by RMW (nominal mass) and Kendrick mass defects (accurate mass) to find best matches to values of unknowns</t>
  </si>
  <si>
    <t>4.  Ion Adduct List</t>
  </si>
  <si>
    <t xml:space="preserve">    -List of ion adducts to subtract to give neutrals for calculating Kendrick mass defect and residual molecular weight (RMW)</t>
  </si>
  <si>
    <t xml:space="preserve">    -Values corrected for mass of electron, some data systems such as Water's MassLynx do not correct</t>
  </si>
  <si>
    <t xml:space="preserve">    -Agilent MassHunter does correct for mass of an electron</t>
  </si>
  <si>
    <t xml:space="preserve">     -RMW and Kendrick mass defects calculated for neutral species, not molecular ions with ion adducts or anions</t>
  </si>
  <si>
    <t>See 3 Worksheets on Bottom Tabs of This Spreadsheet</t>
  </si>
  <si>
    <t xml:space="preserve">     -see documentation on web page for RMW and Kendrick mass defect calculations</t>
  </si>
  <si>
    <t xml:space="preserve">     -some species would not be PEG-containing, but RMW (residual molecular weight) and Kendrick mass defects were calculated for all for convenience</t>
  </si>
  <si>
    <t>3.  TSCA (Toxic Substances Control Act) PEG-containing surfactant,</t>
  </si>
  <si>
    <t xml:space="preserve">    -sort list by either RMW (nominal mass) or Kendrick mass (accurate mass) to find candidates for unknown identification</t>
  </si>
  <si>
    <t xml:space="preserve">    -RMW and Kendrick mass defects calculated for neutral species, not molecular ions with ion adducts or anions</t>
  </si>
  <si>
    <t xml:space="preserve">    -see documentation on web page for RMW and Kendrick mass defect calculations</t>
  </si>
  <si>
    <t>http://fiehnlab.ucdavis.edu/staff/kind/Metabolomics/MS-Adduct-Calculator/</t>
  </si>
  <si>
    <t xml:space="preserve">see others at </t>
  </si>
  <si>
    <t>deprotonated</t>
  </si>
  <si>
    <t xml:space="preserve">    -list of PEG-containing surfactants parsed from TSCA CD, no structures</t>
  </si>
  <si>
    <t xml:space="preserve">      -list of both monomeric and polyethylene glycol (PEG) containing surfactants from literature and laboratory with structures</t>
  </si>
  <si>
    <t>Accurate Residual MW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</si>
</sst>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
    <numFmt numFmtId="177" formatCode="0.0000"/>
  </numFmts>
  <fonts count="6" x14ac:knownFonts="1">
    <font>
      <sz val="10"/>
      <name val="Arial"/>
    </font>
    <font>
      <b/>
      <sz val="10"/>
      <name val="Arial"/>
      <family val="2"/>
    </font>
    <font>
      <sz val="12"/>
      <name val="Times New Roman"/>
      <family val="1"/>
    </font>
    <font>
      <sz val="8"/>
      <name val="Arial"/>
    </font>
    <font>
      <b/>
      <i/>
      <sz val="10"/>
      <name val="Arial"/>
      <family val="2"/>
    </font>
    <font>
      <sz val="10"/>
      <name val="Arial"/>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30">
    <xf numFmtId="0" fontId="0" fillId="0" borderId="0" xfId="0"/>
    <xf numFmtId="0" fontId="1" fillId="0" borderId="0" xfId="0" applyFont="1" applyAlignment="1">
      <alignment horizontal="center"/>
    </xf>
    <xf numFmtId="0" fontId="0" fillId="0" borderId="0" xfId="0"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Font="1" applyAlignment="1">
      <alignment horizontal="center" vertical="top"/>
    </xf>
    <xf numFmtId="0" fontId="0" fillId="0" borderId="0" xfId="0" applyAlignment="1">
      <alignment vertical="top"/>
    </xf>
    <xf numFmtId="0" fontId="1" fillId="0" borderId="0" xfId="0" applyFont="1" applyAlignment="1">
      <alignment horizontal="center" vertical="top" shrinkToFit="1"/>
    </xf>
    <xf numFmtId="0" fontId="0" fillId="0" borderId="0" xfId="0" applyAlignment="1">
      <alignment horizontal="center" vertical="top" shrinkToFit="1"/>
    </xf>
    <xf numFmtId="3" fontId="0" fillId="0" borderId="0" xfId="0" applyNumberFormat="1" applyAlignment="1">
      <alignment horizontal="center" vertical="top" wrapText="1"/>
    </xf>
    <xf numFmtId="0" fontId="1" fillId="0" borderId="0" xfId="0" applyFont="1" applyAlignment="1">
      <alignment horizont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2" fillId="0" borderId="0" xfId="0" applyFont="1" applyAlignment="1">
      <alignment horizontal="left" vertical="top" wrapText="1"/>
    </xf>
    <xf numFmtId="0" fontId="2" fillId="0" borderId="0" xfId="0" applyFont="1" applyAlignment="1">
      <alignment vertical="top" wrapText="1"/>
    </xf>
    <xf numFmtId="0" fontId="0" fillId="0" borderId="0" xfId="0" applyNumberFormat="1" applyAlignment="1">
      <alignment vertical="top" wrapText="1"/>
    </xf>
    <xf numFmtId="0" fontId="0" fillId="0" borderId="1" xfId="0" applyBorder="1" applyAlignment="1">
      <alignment horizontal="center" vertical="top" wrapText="1"/>
    </xf>
    <xf numFmtId="0" fontId="4" fillId="0" borderId="0" xfId="0" applyFont="1"/>
    <xf numFmtId="0" fontId="5" fillId="0" borderId="0" xfId="0" applyFont="1"/>
    <xf numFmtId="0" fontId="0" fillId="0" borderId="0" xfId="0" applyBorder="1" applyAlignment="1">
      <alignment horizontal="center" vertical="top" wrapText="1"/>
    </xf>
    <xf numFmtId="0" fontId="0" fillId="0" borderId="0" xfId="0" applyAlignment="1">
      <alignment horizontal="center"/>
    </xf>
    <xf numFmtId="176" fontId="0" fillId="0" borderId="0" xfId="0" applyNumberFormat="1" applyAlignment="1">
      <alignment horizontal="center"/>
    </xf>
    <xf numFmtId="0" fontId="0" fillId="0" borderId="0" xfId="0" applyAlignment="1">
      <alignment horizontal="left"/>
    </xf>
    <xf numFmtId="176" fontId="1" fillId="0" borderId="0" xfId="0" applyNumberFormat="1" applyFont="1" applyAlignment="1">
      <alignment horizontal="center" vertical="top" wrapText="1"/>
    </xf>
    <xf numFmtId="176" fontId="0" fillId="0" borderId="0" xfId="0" applyNumberFormat="1" applyAlignment="1">
      <alignment horizontal="center" vertical="top" wrapText="1"/>
    </xf>
    <xf numFmtId="177" fontId="1" fillId="0" borderId="0" xfId="0" applyNumberFormat="1" applyFont="1" applyAlignment="1">
      <alignment horizontal="center"/>
    </xf>
    <xf numFmtId="177" fontId="0" fillId="0" borderId="0" xfId="0" applyNumberFormat="1" applyAlignment="1">
      <alignment horizontal="center"/>
    </xf>
    <xf numFmtId="177" fontId="1" fillId="0" borderId="0" xfId="0" applyNumberFormat="1" applyFont="1" applyAlignment="1">
      <alignment horizontal="center" vertical="top" wrapText="1"/>
    </xf>
    <xf numFmtId="177" fontId="0" fillId="0" borderId="0" xfId="0" applyNumberFormat="1" applyAlignment="1">
      <alignment horizontal="center"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121.emf"/><Relationship Id="rId299" Type="http://schemas.openxmlformats.org/officeDocument/2006/relationships/image" Target="../media/image303.emf"/><Relationship Id="rId303" Type="http://schemas.openxmlformats.org/officeDocument/2006/relationships/image" Target="../media/image307.emf"/><Relationship Id="rId21" Type="http://schemas.openxmlformats.org/officeDocument/2006/relationships/image" Target="../media/image25.emf"/><Relationship Id="rId42" Type="http://schemas.openxmlformats.org/officeDocument/2006/relationships/image" Target="../media/image46.emf"/><Relationship Id="rId63" Type="http://schemas.openxmlformats.org/officeDocument/2006/relationships/image" Target="../media/image67.emf"/><Relationship Id="rId84" Type="http://schemas.openxmlformats.org/officeDocument/2006/relationships/image" Target="../media/image88.emf"/><Relationship Id="rId138" Type="http://schemas.openxmlformats.org/officeDocument/2006/relationships/image" Target="../media/image142.emf"/><Relationship Id="rId159" Type="http://schemas.openxmlformats.org/officeDocument/2006/relationships/image" Target="../media/image163.emf"/><Relationship Id="rId324" Type="http://schemas.openxmlformats.org/officeDocument/2006/relationships/image" Target="../media/image328.emf"/><Relationship Id="rId345" Type="http://schemas.openxmlformats.org/officeDocument/2006/relationships/image" Target="../media/image349.emf"/><Relationship Id="rId170" Type="http://schemas.openxmlformats.org/officeDocument/2006/relationships/image" Target="../media/image174.emf"/><Relationship Id="rId191" Type="http://schemas.openxmlformats.org/officeDocument/2006/relationships/image" Target="../media/image195.emf"/><Relationship Id="rId205" Type="http://schemas.openxmlformats.org/officeDocument/2006/relationships/image" Target="../media/image209.emf"/><Relationship Id="rId226" Type="http://schemas.openxmlformats.org/officeDocument/2006/relationships/image" Target="../media/image230.emf"/><Relationship Id="rId247" Type="http://schemas.openxmlformats.org/officeDocument/2006/relationships/image" Target="../media/image251.emf"/><Relationship Id="rId107" Type="http://schemas.openxmlformats.org/officeDocument/2006/relationships/image" Target="../media/image111.emf"/><Relationship Id="rId268" Type="http://schemas.openxmlformats.org/officeDocument/2006/relationships/image" Target="../media/image272.emf"/><Relationship Id="rId289" Type="http://schemas.openxmlformats.org/officeDocument/2006/relationships/image" Target="../media/image293.emf"/><Relationship Id="rId11" Type="http://schemas.openxmlformats.org/officeDocument/2006/relationships/image" Target="../media/image15.emf"/><Relationship Id="rId32" Type="http://schemas.openxmlformats.org/officeDocument/2006/relationships/image" Target="../media/image36.emf"/><Relationship Id="rId53" Type="http://schemas.openxmlformats.org/officeDocument/2006/relationships/image" Target="../media/image57.emf"/><Relationship Id="rId74" Type="http://schemas.openxmlformats.org/officeDocument/2006/relationships/image" Target="../media/image78.emf"/><Relationship Id="rId128" Type="http://schemas.openxmlformats.org/officeDocument/2006/relationships/image" Target="../media/image132.emf"/><Relationship Id="rId149" Type="http://schemas.openxmlformats.org/officeDocument/2006/relationships/image" Target="../media/image153.emf"/><Relationship Id="rId314" Type="http://schemas.openxmlformats.org/officeDocument/2006/relationships/image" Target="../media/image318.emf"/><Relationship Id="rId335" Type="http://schemas.openxmlformats.org/officeDocument/2006/relationships/image" Target="../media/image339.emf"/><Relationship Id="rId356" Type="http://schemas.openxmlformats.org/officeDocument/2006/relationships/image" Target="../media/image360.emf"/><Relationship Id="rId5" Type="http://schemas.openxmlformats.org/officeDocument/2006/relationships/image" Target="../media/image9.emf"/><Relationship Id="rId95" Type="http://schemas.openxmlformats.org/officeDocument/2006/relationships/image" Target="../media/image99.emf"/><Relationship Id="rId160" Type="http://schemas.openxmlformats.org/officeDocument/2006/relationships/image" Target="../media/image164.emf"/><Relationship Id="rId181" Type="http://schemas.openxmlformats.org/officeDocument/2006/relationships/image" Target="../media/image185.emf"/><Relationship Id="rId216" Type="http://schemas.openxmlformats.org/officeDocument/2006/relationships/image" Target="../media/image220.emf"/><Relationship Id="rId237" Type="http://schemas.openxmlformats.org/officeDocument/2006/relationships/image" Target="../media/image241.emf"/><Relationship Id="rId258" Type="http://schemas.openxmlformats.org/officeDocument/2006/relationships/image" Target="../media/image262.emf"/><Relationship Id="rId279" Type="http://schemas.openxmlformats.org/officeDocument/2006/relationships/image" Target="../media/image283.emf"/><Relationship Id="rId22" Type="http://schemas.openxmlformats.org/officeDocument/2006/relationships/image" Target="../media/image26.emf"/><Relationship Id="rId43" Type="http://schemas.openxmlformats.org/officeDocument/2006/relationships/image" Target="../media/image47.emf"/><Relationship Id="rId64" Type="http://schemas.openxmlformats.org/officeDocument/2006/relationships/image" Target="../media/image68.emf"/><Relationship Id="rId118" Type="http://schemas.openxmlformats.org/officeDocument/2006/relationships/image" Target="../media/image122.emf"/><Relationship Id="rId139" Type="http://schemas.openxmlformats.org/officeDocument/2006/relationships/image" Target="../media/image143.emf"/><Relationship Id="rId290" Type="http://schemas.openxmlformats.org/officeDocument/2006/relationships/image" Target="../media/image294.emf"/><Relationship Id="rId304" Type="http://schemas.openxmlformats.org/officeDocument/2006/relationships/image" Target="../media/image308.emf"/><Relationship Id="rId325" Type="http://schemas.openxmlformats.org/officeDocument/2006/relationships/image" Target="../media/image329.emf"/><Relationship Id="rId346" Type="http://schemas.openxmlformats.org/officeDocument/2006/relationships/image" Target="../media/image350.emf"/><Relationship Id="rId85" Type="http://schemas.openxmlformats.org/officeDocument/2006/relationships/image" Target="../media/image89.emf"/><Relationship Id="rId150" Type="http://schemas.openxmlformats.org/officeDocument/2006/relationships/image" Target="../media/image154.emf"/><Relationship Id="rId171" Type="http://schemas.openxmlformats.org/officeDocument/2006/relationships/image" Target="../media/image175.emf"/><Relationship Id="rId192" Type="http://schemas.openxmlformats.org/officeDocument/2006/relationships/image" Target="../media/image196.emf"/><Relationship Id="rId206" Type="http://schemas.openxmlformats.org/officeDocument/2006/relationships/image" Target="../media/image210.emf"/><Relationship Id="rId227" Type="http://schemas.openxmlformats.org/officeDocument/2006/relationships/image" Target="../media/image231.emf"/><Relationship Id="rId248" Type="http://schemas.openxmlformats.org/officeDocument/2006/relationships/image" Target="../media/image252.emf"/><Relationship Id="rId269" Type="http://schemas.openxmlformats.org/officeDocument/2006/relationships/image" Target="../media/image273.emf"/><Relationship Id="rId12" Type="http://schemas.openxmlformats.org/officeDocument/2006/relationships/image" Target="../media/image16.emf"/><Relationship Id="rId33" Type="http://schemas.openxmlformats.org/officeDocument/2006/relationships/image" Target="../media/image37.emf"/><Relationship Id="rId108" Type="http://schemas.openxmlformats.org/officeDocument/2006/relationships/image" Target="../media/image112.emf"/><Relationship Id="rId129" Type="http://schemas.openxmlformats.org/officeDocument/2006/relationships/image" Target="../media/image133.emf"/><Relationship Id="rId280" Type="http://schemas.openxmlformats.org/officeDocument/2006/relationships/image" Target="../media/image284.emf"/><Relationship Id="rId315" Type="http://schemas.openxmlformats.org/officeDocument/2006/relationships/image" Target="../media/image319.emf"/><Relationship Id="rId336" Type="http://schemas.openxmlformats.org/officeDocument/2006/relationships/image" Target="../media/image340.emf"/><Relationship Id="rId357" Type="http://schemas.openxmlformats.org/officeDocument/2006/relationships/image" Target="../media/image361.emf"/><Relationship Id="rId54" Type="http://schemas.openxmlformats.org/officeDocument/2006/relationships/image" Target="../media/image58.emf"/><Relationship Id="rId75" Type="http://schemas.openxmlformats.org/officeDocument/2006/relationships/image" Target="../media/image79.emf"/><Relationship Id="rId96" Type="http://schemas.openxmlformats.org/officeDocument/2006/relationships/image" Target="../media/image100.emf"/><Relationship Id="rId140" Type="http://schemas.openxmlformats.org/officeDocument/2006/relationships/image" Target="../media/image144.emf"/><Relationship Id="rId161" Type="http://schemas.openxmlformats.org/officeDocument/2006/relationships/image" Target="../media/image165.emf"/><Relationship Id="rId182" Type="http://schemas.openxmlformats.org/officeDocument/2006/relationships/image" Target="../media/image186.emf"/><Relationship Id="rId217" Type="http://schemas.openxmlformats.org/officeDocument/2006/relationships/image" Target="../media/image221.emf"/><Relationship Id="rId6" Type="http://schemas.openxmlformats.org/officeDocument/2006/relationships/image" Target="../media/image10.emf"/><Relationship Id="rId238" Type="http://schemas.openxmlformats.org/officeDocument/2006/relationships/image" Target="../media/image242.emf"/><Relationship Id="rId259" Type="http://schemas.openxmlformats.org/officeDocument/2006/relationships/image" Target="../media/image263.emf"/><Relationship Id="rId23" Type="http://schemas.openxmlformats.org/officeDocument/2006/relationships/image" Target="../media/image27.emf"/><Relationship Id="rId119" Type="http://schemas.openxmlformats.org/officeDocument/2006/relationships/image" Target="../media/image123.emf"/><Relationship Id="rId270" Type="http://schemas.openxmlformats.org/officeDocument/2006/relationships/image" Target="../media/image274.emf"/><Relationship Id="rId291" Type="http://schemas.openxmlformats.org/officeDocument/2006/relationships/image" Target="../media/image295.emf"/><Relationship Id="rId305" Type="http://schemas.openxmlformats.org/officeDocument/2006/relationships/image" Target="../media/image309.emf"/><Relationship Id="rId326" Type="http://schemas.openxmlformats.org/officeDocument/2006/relationships/image" Target="../media/image330.emf"/><Relationship Id="rId347" Type="http://schemas.openxmlformats.org/officeDocument/2006/relationships/image" Target="../media/image351.emf"/><Relationship Id="rId44" Type="http://schemas.openxmlformats.org/officeDocument/2006/relationships/image" Target="../media/image48.emf"/><Relationship Id="rId65" Type="http://schemas.openxmlformats.org/officeDocument/2006/relationships/image" Target="../media/image69.emf"/><Relationship Id="rId86" Type="http://schemas.openxmlformats.org/officeDocument/2006/relationships/image" Target="../media/image90.emf"/><Relationship Id="rId130" Type="http://schemas.openxmlformats.org/officeDocument/2006/relationships/image" Target="../media/image134.emf"/><Relationship Id="rId151" Type="http://schemas.openxmlformats.org/officeDocument/2006/relationships/image" Target="../media/image155.emf"/><Relationship Id="rId172" Type="http://schemas.openxmlformats.org/officeDocument/2006/relationships/image" Target="../media/image176.emf"/><Relationship Id="rId193" Type="http://schemas.openxmlformats.org/officeDocument/2006/relationships/image" Target="../media/image197.emf"/><Relationship Id="rId207" Type="http://schemas.openxmlformats.org/officeDocument/2006/relationships/image" Target="../media/image211.emf"/><Relationship Id="rId228" Type="http://schemas.openxmlformats.org/officeDocument/2006/relationships/image" Target="../media/image232.emf"/><Relationship Id="rId249" Type="http://schemas.openxmlformats.org/officeDocument/2006/relationships/image" Target="../media/image253.emf"/><Relationship Id="rId13" Type="http://schemas.openxmlformats.org/officeDocument/2006/relationships/image" Target="../media/image17.emf"/><Relationship Id="rId109" Type="http://schemas.openxmlformats.org/officeDocument/2006/relationships/image" Target="../media/image113.emf"/><Relationship Id="rId260" Type="http://schemas.openxmlformats.org/officeDocument/2006/relationships/image" Target="../media/image264.emf"/><Relationship Id="rId281" Type="http://schemas.openxmlformats.org/officeDocument/2006/relationships/image" Target="../media/image285.emf"/><Relationship Id="rId316" Type="http://schemas.openxmlformats.org/officeDocument/2006/relationships/image" Target="../media/image320.emf"/><Relationship Id="rId337" Type="http://schemas.openxmlformats.org/officeDocument/2006/relationships/image" Target="../media/image341.emf"/><Relationship Id="rId34" Type="http://schemas.openxmlformats.org/officeDocument/2006/relationships/image" Target="../media/image38.emf"/><Relationship Id="rId55" Type="http://schemas.openxmlformats.org/officeDocument/2006/relationships/image" Target="../media/image59.emf"/><Relationship Id="rId76" Type="http://schemas.openxmlformats.org/officeDocument/2006/relationships/image" Target="../media/image80.emf"/><Relationship Id="rId97" Type="http://schemas.openxmlformats.org/officeDocument/2006/relationships/image" Target="../media/image101.emf"/><Relationship Id="rId120" Type="http://schemas.openxmlformats.org/officeDocument/2006/relationships/image" Target="../media/image124.emf"/><Relationship Id="rId141" Type="http://schemas.openxmlformats.org/officeDocument/2006/relationships/image" Target="../media/image145.emf"/><Relationship Id="rId358" Type="http://schemas.openxmlformats.org/officeDocument/2006/relationships/image" Target="../media/image362.emf"/><Relationship Id="rId7" Type="http://schemas.openxmlformats.org/officeDocument/2006/relationships/image" Target="../media/image11.emf"/><Relationship Id="rId162" Type="http://schemas.openxmlformats.org/officeDocument/2006/relationships/image" Target="../media/image166.emf"/><Relationship Id="rId183" Type="http://schemas.openxmlformats.org/officeDocument/2006/relationships/image" Target="../media/image187.emf"/><Relationship Id="rId218" Type="http://schemas.openxmlformats.org/officeDocument/2006/relationships/image" Target="../media/image222.emf"/><Relationship Id="rId239" Type="http://schemas.openxmlformats.org/officeDocument/2006/relationships/image" Target="../media/image243.emf"/><Relationship Id="rId250" Type="http://schemas.openxmlformats.org/officeDocument/2006/relationships/image" Target="../media/image254.emf"/><Relationship Id="rId271" Type="http://schemas.openxmlformats.org/officeDocument/2006/relationships/image" Target="../media/image275.emf"/><Relationship Id="rId292" Type="http://schemas.openxmlformats.org/officeDocument/2006/relationships/image" Target="../media/image296.emf"/><Relationship Id="rId306" Type="http://schemas.openxmlformats.org/officeDocument/2006/relationships/image" Target="../media/image310.emf"/><Relationship Id="rId24" Type="http://schemas.openxmlformats.org/officeDocument/2006/relationships/image" Target="../media/image28.emf"/><Relationship Id="rId45" Type="http://schemas.openxmlformats.org/officeDocument/2006/relationships/image" Target="../media/image49.emf"/><Relationship Id="rId66" Type="http://schemas.openxmlformats.org/officeDocument/2006/relationships/image" Target="../media/image70.emf"/><Relationship Id="rId87" Type="http://schemas.openxmlformats.org/officeDocument/2006/relationships/image" Target="../media/image91.emf"/><Relationship Id="rId110" Type="http://schemas.openxmlformats.org/officeDocument/2006/relationships/image" Target="../media/image114.emf"/><Relationship Id="rId131" Type="http://schemas.openxmlformats.org/officeDocument/2006/relationships/image" Target="../media/image135.emf"/><Relationship Id="rId327" Type="http://schemas.openxmlformats.org/officeDocument/2006/relationships/image" Target="../media/image331.emf"/><Relationship Id="rId348" Type="http://schemas.openxmlformats.org/officeDocument/2006/relationships/image" Target="../media/image352.emf"/><Relationship Id="rId152" Type="http://schemas.openxmlformats.org/officeDocument/2006/relationships/image" Target="../media/image156.emf"/><Relationship Id="rId173" Type="http://schemas.openxmlformats.org/officeDocument/2006/relationships/image" Target="../media/image177.emf"/><Relationship Id="rId194" Type="http://schemas.openxmlformats.org/officeDocument/2006/relationships/image" Target="../media/image198.emf"/><Relationship Id="rId208" Type="http://schemas.openxmlformats.org/officeDocument/2006/relationships/image" Target="../media/image212.emf"/><Relationship Id="rId229" Type="http://schemas.openxmlformats.org/officeDocument/2006/relationships/image" Target="../media/image233.emf"/><Relationship Id="rId240" Type="http://schemas.openxmlformats.org/officeDocument/2006/relationships/image" Target="../media/image244.emf"/><Relationship Id="rId261" Type="http://schemas.openxmlformats.org/officeDocument/2006/relationships/image" Target="../media/image265.emf"/><Relationship Id="rId14" Type="http://schemas.openxmlformats.org/officeDocument/2006/relationships/image" Target="../media/image18.emf"/><Relationship Id="rId35" Type="http://schemas.openxmlformats.org/officeDocument/2006/relationships/image" Target="../media/image39.emf"/><Relationship Id="rId56" Type="http://schemas.openxmlformats.org/officeDocument/2006/relationships/image" Target="../media/image60.emf"/><Relationship Id="rId77" Type="http://schemas.openxmlformats.org/officeDocument/2006/relationships/image" Target="../media/image81.emf"/><Relationship Id="rId100" Type="http://schemas.openxmlformats.org/officeDocument/2006/relationships/image" Target="../media/image104.emf"/><Relationship Id="rId282" Type="http://schemas.openxmlformats.org/officeDocument/2006/relationships/image" Target="../media/image286.emf"/><Relationship Id="rId317" Type="http://schemas.openxmlformats.org/officeDocument/2006/relationships/image" Target="../media/image321.emf"/><Relationship Id="rId338" Type="http://schemas.openxmlformats.org/officeDocument/2006/relationships/image" Target="../media/image342.emf"/><Relationship Id="rId359" Type="http://schemas.openxmlformats.org/officeDocument/2006/relationships/image" Target="../media/image363.emf"/><Relationship Id="rId8" Type="http://schemas.openxmlformats.org/officeDocument/2006/relationships/image" Target="../media/image12.emf"/><Relationship Id="rId98" Type="http://schemas.openxmlformats.org/officeDocument/2006/relationships/image" Target="../media/image102.emf"/><Relationship Id="rId121" Type="http://schemas.openxmlformats.org/officeDocument/2006/relationships/image" Target="../media/image125.emf"/><Relationship Id="rId142" Type="http://schemas.openxmlformats.org/officeDocument/2006/relationships/image" Target="../media/image146.emf"/><Relationship Id="rId163" Type="http://schemas.openxmlformats.org/officeDocument/2006/relationships/image" Target="../media/image167.emf"/><Relationship Id="rId184" Type="http://schemas.openxmlformats.org/officeDocument/2006/relationships/image" Target="../media/image188.emf"/><Relationship Id="rId219" Type="http://schemas.openxmlformats.org/officeDocument/2006/relationships/image" Target="../media/image223.emf"/><Relationship Id="rId230" Type="http://schemas.openxmlformats.org/officeDocument/2006/relationships/image" Target="../media/image234.emf"/><Relationship Id="rId251" Type="http://schemas.openxmlformats.org/officeDocument/2006/relationships/image" Target="../media/image255.emf"/><Relationship Id="rId25" Type="http://schemas.openxmlformats.org/officeDocument/2006/relationships/image" Target="../media/image29.emf"/><Relationship Id="rId46" Type="http://schemas.openxmlformats.org/officeDocument/2006/relationships/image" Target="../media/image50.emf"/><Relationship Id="rId67" Type="http://schemas.openxmlformats.org/officeDocument/2006/relationships/image" Target="../media/image71.emf"/><Relationship Id="rId272" Type="http://schemas.openxmlformats.org/officeDocument/2006/relationships/image" Target="../media/image276.emf"/><Relationship Id="rId293" Type="http://schemas.openxmlformats.org/officeDocument/2006/relationships/image" Target="../media/image297.emf"/><Relationship Id="rId307" Type="http://schemas.openxmlformats.org/officeDocument/2006/relationships/image" Target="../media/image311.emf"/><Relationship Id="rId328" Type="http://schemas.openxmlformats.org/officeDocument/2006/relationships/image" Target="../media/image332.emf"/><Relationship Id="rId349" Type="http://schemas.openxmlformats.org/officeDocument/2006/relationships/image" Target="../media/image353.emf"/><Relationship Id="rId88" Type="http://schemas.openxmlformats.org/officeDocument/2006/relationships/image" Target="../media/image92.emf"/><Relationship Id="rId111" Type="http://schemas.openxmlformats.org/officeDocument/2006/relationships/image" Target="../media/image115.emf"/><Relationship Id="rId132" Type="http://schemas.openxmlformats.org/officeDocument/2006/relationships/image" Target="../media/image136.emf"/><Relationship Id="rId153" Type="http://schemas.openxmlformats.org/officeDocument/2006/relationships/image" Target="../media/image157.emf"/><Relationship Id="rId174" Type="http://schemas.openxmlformats.org/officeDocument/2006/relationships/image" Target="../media/image178.emf"/><Relationship Id="rId195" Type="http://schemas.openxmlformats.org/officeDocument/2006/relationships/image" Target="../media/image199.emf"/><Relationship Id="rId209" Type="http://schemas.openxmlformats.org/officeDocument/2006/relationships/image" Target="../media/image213.emf"/><Relationship Id="rId360" Type="http://schemas.openxmlformats.org/officeDocument/2006/relationships/image" Target="../media/image364.emf"/><Relationship Id="rId220" Type="http://schemas.openxmlformats.org/officeDocument/2006/relationships/image" Target="../media/image224.emf"/><Relationship Id="rId241" Type="http://schemas.openxmlformats.org/officeDocument/2006/relationships/image" Target="../media/image245.emf"/><Relationship Id="rId15" Type="http://schemas.openxmlformats.org/officeDocument/2006/relationships/image" Target="../media/image19.emf"/><Relationship Id="rId36" Type="http://schemas.openxmlformats.org/officeDocument/2006/relationships/image" Target="../media/image40.emf"/><Relationship Id="rId57" Type="http://schemas.openxmlformats.org/officeDocument/2006/relationships/image" Target="../media/image61.emf"/><Relationship Id="rId106" Type="http://schemas.openxmlformats.org/officeDocument/2006/relationships/image" Target="../media/image110.emf"/><Relationship Id="rId127" Type="http://schemas.openxmlformats.org/officeDocument/2006/relationships/image" Target="../media/image131.emf"/><Relationship Id="rId262" Type="http://schemas.openxmlformats.org/officeDocument/2006/relationships/image" Target="../media/image266.emf"/><Relationship Id="rId283" Type="http://schemas.openxmlformats.org/officeDocument/2006/relationships/image" Target="../media/image287.emf"/><Relationship Id="rId313" Type="http://schemas.openxmlformats.org/officeDocument/2006/relationships/image" Target="../media/image317.emf"/><Relationship Id="rId318" Type="http://schemas.openxmlformats.org/officeDocument/2006/relationships/image" Target="../media/image322.emf"/><Relationship Id="rId339" Type="http://schemas.openxmlformats.org/officeDocument/2006/relationships/image" Target="../media/image343.emf"/><Relationship Id="rId10" Type="http://schemas.openxmlformats.org/officeDocument/2006/relationships/image" Target="../media/image14.emf"/><Relationship Id="rId31" Type="http://schemas.openxmlformats.org/officeDocument/2006/relationships/image" Target="../media/image35.emf"/><Relationship Id="rId52" Type="http://schemas.openxmlformats.org/officeDocument/2006/relationships/image" Target="../media/image56.emf"/><Relationship Id="rId73" Type="http://schemas.openxmlformats.org/officeDocument/2006/relationships/image" Target="../media/image77.emf"/><Relationship Id="rId78" Type="http://schemas.openxmlformats.org/officeDocument/2006/relationships/image" Target="../media/image82.emf"/><Relationship Id="rId94" Type="http://schemas.openxmlformats.org/officeDocument/2006/relationships/image" Target="../media/image98.emf"/><Relationship Id="rId99" Type="http://schemas.openxmlformats.org/officeDocument/2006/relationships/image" Target="../media/image103.emf"/><Relationship Id="rId101" Type="http://schemas.openxmlformats.org/officeDocument/2006/relationships/image" Target="../media/image105.emf"/><Relationship Id="rId122" Type="http://schemas.openxmlformats.org/officeDocument/2006/relationships/image" Target="../media/image126.emf"/><Relationship Id="rId143" Type="http://schemas.openxmlformats.org/officeDocument/2006/relationships/image" Target="../media/image147.emf"/><Relationship Id="rId148" Type="http://schemas.openxmlformats.org/officeDocument/2006/relationships/image" Target="../media/image152.emf"/><Relationship Id="rId164" Type="http://schemas.openxmlformats.org/officeDocument/2006/relationships/image" Target="../media/image168.emf"/><Relationship Id="rId169" Type="http://schemas.openxmlformats.org/officeDocument/2006/relationships/image" Target="../media/image173.emf"/><Relationship Id="rId185" Type="http://schemas.openxmlformats.org/officeDocument/2006/relationships/image" Target="../media/image189.emf"/><Relationship Id="rId334" Type="http://schemas.openxmlformats.org/officeDocument/2006/relationships/image" Target="../media/image338.emf"/><Relationship Id="rId350" Type="http://schemas.openxmlformats.org/officeDocument/2006/relationships/image" Target="../media/image354.emf"/><Relationship Id="rId355" Type="http://schemas.openxmlformats.org/officeDocument/2006/relationships/image" Target="../media/image359.emf"/><Relationship Id="rId4" Type="http://schemas.openxmlformats.org/officeDocument/2006/relationships/image" Target="../media/image8.emf"/><Relationship Id="rId9" Type="http://schemas.openxmlformats.org/officeDocument/2006/relationships/image" Target="../media/image13.emf"/><Relationship Id="rId180" Type="http://schemas.openxmlformats.org/officeDocument/2006/relationships/image" Target="../media/image184.emf"/><Relationship Id="rId210" Type="http://schemas.openxmlformats.org/officeDocument/2006/relationships/image" Target="../media/image214.emf"/><Relationship Id="rId215" Type="http://schemas.openxmlformats.org/officeDocument/2006/relationships/image" Target="../media/image219.emf"/><Relationship Id="rId236" Type="http://schemas.openxmlformats.org/officeDocument/2006/relationships/image" Target="../media/image240.emf"/><Relationship Id="rId257" Type="http://schemas.openxmlformats.org/officeDocument/2006/relationships/image" Target="../media/image261.emf"/><Relationship Id="rId278" Type="http://schemas.openxmlformats.org/officeDocument/2006/relationships/image" Target="../media/image282.emf"/><Relationship Id="rId26" Type="http://schemas.openxmlformats.org/officeDocument/2006/relationships/image" Target="../media/image30.emf"/><Relationship Id="rId231" Type="http://schemas.openxmlformats.org/officeDocument/2006/relationships/image" Target="../media/image235.emf"/><Relationship Id="rId252" Type="http://schemas.openxmlformats.org/officeDocument/2006/relationships/image" Target="../media/image256.emf"/><Relationship Id="rId273" Type="http://schemas.openxmlformats.org/officeDocument/2006/relationships/image" Target="../media/image277.emf"/><Relationship Id="rId294" Type="http://schemas.openxmlformats.org/officeDocument/2006/relationships/image" Target="../media/image298.emf"/><Relationship Id="rId308" Type="http://schemas.openxmlformats.org/officeDocument/2006/relationships/image" Target="../media/image312.emf"/><Relationship Id="rId329" Type="http://schemas.openxmlformats.org/officeDocument/2006/relationships/image" Target="../media/image333.emf"/><Relationship Id="rId47" Type="http://schemas.openxmlformats.org/officeDocument/2006/relationships/image" Target="../media/image51.emf"/><Relationship Id="rId68" Type="http://schemas.openxmlformats.org/officeDocument/2006/relationships/image" Target="../media/image72.emf"/><Relationship Id="rId89" Type="http://schemas.openxmlformats.org/officeDocument/2006/relationships/image" Target="../media/image93.emf"/><Relationship Id="rId112" Type="http://schemas.openxmlformats.org/officeDocument/2006/relationships/image" Target="../media/image116.emf"/><Relationship Id="rId133" Type="http://schemas.openxmlformats.org/officeDocument/2006/relationships/image" Target="../media/image137.emf"/><Relationship Id="rId154" Type="http://schemas.openxmlformats.org/officeDocument/2006/relationships/image" Target="../media/image158.emf"/><Relationship Id="rId175" Type="http://schemas.openxmlformats.org/officeDocument/2006/relationships/image" Target="../media/image179.emf"/><Relationship Id="rId340" Type="http://schemas.openxmlformats.org/officeDocument/2006/relationships/image" Target="../media/image344.emf"/><Relationship Id="rId361" Type="http://schemas.openxmlformats.org/officeDocument/2006/relationships/image" Target="../media/image365.emf"/><Relationship Id="rId196" Type="http://schemas.openxmlformats.org/officeDocument/2006/relationships/image" Target="../media/image200.emf"/><Relationship Id="rId200" Type="http://schemas.openxmlformats.org/officeDocument/2006/relationships/image" Target="../media/image204.emf"/><Relationship Id="rId16" Type="http://schemas.openxmlformats.org/officeDocument/2006/relationships/image" Target="../media/image20.emf"/><Relationship Id="rId221" Type="http://schemas.openxmlformats.org/officeDocument/2006/relationships/image" Target="../media/image225.emf"/><Relationship Id="rId242" Type="http://schemas.openxmlformats.org/officeDocument/2006/relationships/image" Target="../media/image246.emf"/><Relationship Id="rId263" Type="http://schemas.openxmlformats.org/officeDocument/2006/relationships/image" Target="../media/image267.emf"/><Relationship Id="rId284" Type="http://schemas.openxmlformats.org/officeDocument/2006/relationships/image" Target="../media/image288.emf"/><Relationship Id="rId319" Type="http://schemas.openxmlformats.org/officeDocument/2006/relationships/image" Target="../media/image323.emf"/><Relationship Id="rId37" Type="http://schemas.openxmlformats.org/officeDocument/2006/relationships/image" Target="../media/image41.emf"/><Relationship Id="rId58" Type="http://schemas.openxmlformats.org/officeDocument/2006/relationships/image" Target="../media/image62.emf"/><Relationship Id="rId79" Type="http://schemas.openxmlformats.org/officeDocument/2006/relationships/image" Target="../media/image83.emf"/><Relationship Id="rId102" Type="http://schemas.openxmlformats.org/officeDocument/2006/relationships/image" Target="../media/image106.emf"/><Relationship Id="rId123" Type="http://schemas.openxmlformats.org/officeDocument/2006/relationships/image" Target="../media/image127.emf"/><Relationship Id="rId144" Type="http://schemas.openxmlformats.org/officeDocument/2006/relationships/image" Target="../media/image148.emf"/><Relationship Id="rId330" Type="http://schemas.openxmlformats.org/officeDocument/2006/relationships/image" Target="../media/image334.emf"/><Relationship Id="rId90" Type="http://schemas.openxmlformats.org/officeDocument/2006/relationships/image" Target="../media/image94.emf"/><Relationship Id="rId165" Type="http://schemas.openxmlformats.org/officeDocument/2006/relationships/image" Target="../media/image169.emf"/><Relationship Id="rId186" Type="http://schemas.openxmlformats.org/officeDocument/2006/relationships/image" Target="../media/image190.emf"/><Relationship Id="rId351" Type="http://schemas.openxmlformats.org/officeDocument/2006/relationships/image" Target="../media/image355.emf"/><Relationship Id="rId211" Type="http://schemas.openxmlformats.org/officeDocument/2006/relationships/image" Target="../media/image215.emf"/><Relationship Id="rId232" Type="http://schemas.openxmlformats.org/officeDocument/2006/relationships/image" Target="../media/image236.emf"/><Relationship Id="rId253" Type="http://schemas.openxmlformats.org/officeDocument/2006/relationships/image" Target="../media/image257.emf"/><Relationship Id="rId274" Type="http://schemas.openxmlformats.org/officeDocument/2006/relationships/image" Target="../media/image278.emf"/><Relationship Id="rId295" Type="http://schemas.openxmlformats.org/officeDocument/2006/relationships/image" Target="../media/image299.emf"/><Relationship Id="rId309" Type="http://schemas.openxmlformats.org/officeDocument/2006/relationships/image" Target="../media/image313.emf"/><Relationship Id="rId27" Type="http://schemas.openxmlformats.org/officeDocument/2006/relationships/image" Target="../media/image31.emf"/><Relationship Id="rId48" Type="http://schemas.openxmlformats.org/officeDocument/2006/relationships/image" Target="../media/image52.emf"/><Relationship Id="rId69" Type="http://schemas.openxmlformats.org/officeDocument/2006/relationships/image" Target="../media/image73.emf"/><Relationship Id="rId113" Type="http://schemas.openxmlformats.org/officeDocument/2006/relationships/image" Target="../media/image117.emf"/><Relationship Id="rId134" Type="http://schemas.openxmlformats.org/officeDocument/2006/relationships/image" Target="../media/image138.emf"/><Relationship Id="rId320" Type="http://schemas.openxmlformats.org/officeDocument/2006/relationships/image" Target="../media/image324.emf"/><Relationship Id="rId80" Type="http://schemas.openxmlformats.org/officeDocument/2006/relationships/image" Target="../media/image84.emf"/><Relationship Id="rId155" Type="http://schemas.openxmlformats.org/officeDocument/2006/relationships/image" Target="../media/image159.emf"/><Relationship Id="rId176" Type="http://schemas.openxmlformats.org/officeDocument/2006/relationships/image" Target="../media/image180.emf"/><Relationship Id="rId197" Type="http://schemas.openxmlformats.org/officeDocument/2006/relationships/image" Target="../media/image201.emf"/><Relationship Id="rId341" Type="http://schemas.openxmlformats.org/officeDocument/2006/relationships/image" Target="../media/image345.emf"/><Relationship Id="rId362" Type="http://schemas.openxmlformats.org/officeDocument/2006/relationships/image" Target="../media/image366.emf"/><Relationship Id="rId201" Type="http://schemas.openxmlformats.org/officeDocument/2006/relationships/image" Target="../media/image205.emf"/><Relationship Id="rId222" Type="http://schemas.openxmlformats.org/officeDocument/2006/relationships/image" Target="../media/image226.emf"/><Relationship Id="rId243" Type="http://schemas.openxmlformats.org/officeDocument/2006/relationships/image" Target="../media/image247.emf"/><Relationship Id="rId264" Type="http://schemas.openxmlformats.org/officeDocument/2006/relationships/image" Target="../media/image268.emf"/><Relationship Id="rId285" Type="http://schemas.openxmlformats.org/officeDocument/2006/relationships/image" Target="../media/image289.emf"/><Relationship Id="rId17" Type="http://schemas.openxmlformats.org/officeDocument/2006/relationships/image" Target="../media/image21.emf"/><Relationship Id="rId38" Type="http://schemas.openxmlformats.org/officeDocument/2006/relationships/image" Target="../media/image42.emf"/><Relationship Id="rId59" Type="http://schemas.openxmlformats.org/officeDocument/2006/relationships/image" Target="../media/image63.emf"/><Relationship Id="rId103" Type="http://schemas.openxmlformats.org/officeDocument/2006/relationships/image" Target="../media/image107.emf"/><Relationship Id="rId124" Type="http://schemas.openxmlformats.org/officeDocument/2006/relationships/image" Target="../media/image128.emf"/><Relationship Id="rId310" Type="http://schemas.openxmlformats.org/officeDocument/2006/relationships/image" Target="../media/image314.emf"/><Relationship Id="rId70" Type="http://schemas.openxmlformats.org/officeDocument/2006/relationships/image" Target="../media/image74.emf"/><Relationship Id="rId91" Type="http://schemas.openxmlformats.org/officeDocument/2006/relationships/image" Target="../media/image95.emf"/><Relationship Id="rId145" Type="http://schemas.openxmlformats.org/officeDocument/2006/relationships/image" Target="../media/image149.emf"/><Relationship Id="rId166" Type="http://schemas.openxmlformats.org/officeDocument/2006/relationships/image" Target="../media/image170.emf"/><Relationship Id="rId187" Type="http://schemas.openxmlformats.org/officeDocument/2006/relationships/image" Target="../media/image191.emf"/><Relationship Id="rId331" Type="http://schemas.openxmlformats.org/officeDocument/2006/relationships/image" Target="../media/image335.emf"/><Relationship Id="rId352" Type="http://schemas.openxmlformats.org/officeDocument/2006/relationships/image" Target="../media/image356.emf"/><Relationship Id="rId1" Type="http://schemas.openxmlformats.org/officeDocument/2006/relationships/image" Target="../media/image5.emf"/><Relationship Id="rId212" Type="http://schemas.openxmlformats.org/officeDocument/2006/relationships/image" Target="../media/image216.emf"/><Relationship Id="rId233" Type="http://schemas.openxmlformats.org/officeDocument/2006/relationships/image" Target="../media/image237.emf"/><Relationship Id="rId254" Type="http://schemas.openxmlformats.org/officeDocument/2006/relationships/image" Target="../media/image258.emf"/><Relationship Id="rId28" Type="http://schemas.openxmlformats.org/officeDocument/2006/relationships/image" Target="../media/image32.emf"/><Relationship Id="rId49" Type="http://schemas.openxmlformats.org/officeDocument/2006/relationships/image" Target="../media/image53.emf"/><Relationship Id="rId114" Type="http://schemas.openxmlformats.org/officeDocument/2006/relationships/image" Target="../media/image118.emf"/><Relationship Id="rId275" Type="http://schemas.openxmlformats.org/officeDocument/2006/relationships/image" Target="../media/image279.emf"/><Relationship Id="rId296" Type="http://schemas.openxmlformats.org/officeDocument/2006/relationships/image" Target="../media/image300.emf"/><Relationship Id="rId300" Type="http://schemas.openxmlformats.org/officeDocument/2006/relationships/image" Target="../media/image304.emf"/><Relationship Id="rId60" Type="http://schemas.openxmlformats.org/officeDocument/2006/relationships/image" Target="../media/image64.emf"/><Relationship Id="rId81" Type="http://schemas.openxmlformats.org/officeDocument/2006/relationships/image" Target="../media/image85.emf"/><Relationship Id="rId135" Type="http://schemas.openxmlformats.org/officeDocument/2006/relationships/image" Target="../media/image139.emf"/><Relationship Id="rId156" Type="http://schemas.openxmlformats.org/officeDocument/2006/relationships/image" Target="../media/image160.emf"/><Relationship Id="rId177" Type="http://schemas.openxmlformats.org/officeDocument/2006/relationships/image" Target="../media/image181.emf"/><Relationship Id="rId198" Type="http://schemas.openxmlformats.org/officeDocument/2006/relationships/image" Target="../media/image202.emf"/><Relationship Id="rId321" Type="http://schemas.openxmlformats.org/officeDocument/2006/relationships/image" Target="../media/image325.emf"/><Relationship Id="rId342" Type="http://schemas.openxmlformats.org/officeDocument/2006/relationships/image" Target="../media/image346.emf"/><Relationship Id="rId363" Type="http://schemas.openxmlformats.org/officeDocument/2006/relationships/image" Target="../media/image367.emf"/><Relationship Id="rId202" Type="http://schemas.openxmlformats.org/officeDocument/2006/relationships/image" Target="../media/image206.emf"/><Relationship Id="rId223" Type="http://schemas.openxmlformats.org/officeDocument/2006/relationships/image" Target="../media/image227.emf"/><Relationship Id="rId244" Type="http://schemas.openxmlformats.org/officeDocument/2006/relationships/image" Target="../media/image248.emf"/><Relationship Id="rId18" Type="http://schemas.openxmlformats.org/officeDocument/2006/relationships/image" Target="../media/image22.emf"/><Relationship Id="rId39" Type="http://schemas.openxmlformats.org/officeDocument/2006/relationships/image" Target="../media/image43.emf"/><Relationship Id="rId265" Type="http://schemas.openxmlformats.org/officeDocument/2006/relationships/image" Target="../media/image269.emf"/><Relationship Id="rId286" Type="http://schemas.openxmlformats.org/officeDocument/2006/relationships/image" Target="../media/image290.emf"/><Relationship Id="rId50" Type="http://schemas.openxmlformats.org/officeDocument/2006/relationships/image" Target="../media/image54.emf"/><Relationship Id="rId104" Type="http://schemas.openxmlformats.org/officeDocument/2006/relationships/image" Target="../media/image108.emf"/><Relationship Id="rId125" Type="http://schemas.openxmlformats.org/officeDocument/2006/relationships/image" Target="../media/image129.emf"/><Relationship Id="rId146" Type="http://schemas.openxmlformats.org/officeDocument/2006/relationships/image" Target="../media/image150.emf"/><Relationship Id="rId167" Type="http://schemas.openxmlformats.org/officeDocument/2006/relationships/image" Target="../media/image171.emf"/><Relationship Id="rId188" Type="http://schemas.openxmlformats.org/officeDocument/2006/relationships/image" Target="../media/image192.emf"/><Relationship Id="rId311" Type="http://schemas.openxmlformats.org/officeDocument/2006/relationships/image" Target="../media/image315.emf"/><Relationship Id="rId332" Type="http://schemas.openxmlformats.org/officeDocument/2006/relationships/image" Target="../media/image336.emf"/><Relationship Id="rId353" Type="http://schemas.openxmlformats.org/officeDocument/2006/relationships/image" Target="../media/image357.emf"/><Relationship Id="rId71" Type="http://schemas.openxmlformats.org/officeDocument/2006/relationships/image" Target="../media/image75.emf"/><Relationship Id="rId92" Type="http://schemas.openxmlformats.org/officeDocument/2006/relationships/image" Target="../media/image96.emf"/><Relationship Id="rId213" Type="http://schemas.openxmlformats.org/officeDocument/2006/relationships/image" Target="../media/image217.emf"/><Relationship Id="rId234" Type="http://schemas.openxmlformats.org/officeDocument/2006/relationships/image" Target="../media/image238.emf"/><Relationship Id="rId2" Type="http://schemas.openxmlformats.org/officeDocument/2006/relationships/image" Target="../media/image6.emf"/><Relationship Id="rId29" Type="http://schemas.openxmlformats.org/officeDocument/2006/relationships/image" Target="../media/image33.emf"/><Relationship Id="rId255" Type="http://schemas.openxmlformats.org/officeDocument/2006/relationships/image" Target="../media/image259.emf"/><Relationship Id="rId276" Type="http://schemas.openxmlformats.org/officeDocument/2006/relationships/image" Target="../media/image280.emf"/><Relationship Id="rId297" Type="http://schemas.openxmlformats.org/officeDocument/2006/relationships/image" Target="../media/image301.emf"/><Relationship Id="rId40" Type="http://schemas.openxmlformats.org/officeDocument/2006/relationships/image" Target="../media/image44.emf"/><Relationship Id="rId115" Type="http://schemas.openxmlformats.org/officeDocument/2006/relationships/image" Target="../media/image119.emf"/><Relationship Id="rId136" Type="http://schemas.openxmlformats.org/officeDocument/2006/relationships/image" Target="../media/image140.emf"/><Relationship Id="rId157" Type="http://schemas.openxmlformats.org/officeDocument/2006/relationships/image" Target="../media/image161.emf"/><Relationship Id="rId178" Type="http://schemas.openxmlformats.org/officeDocument/2006/relationships/image" Target="../media/image182.emf"/><Relationship Id="rId301" Type="http://schemas.openxmlformats.org/officeDocument/2006/relationships/image" Target="../media/image305.emf"/><Relationship Id="rId322" Type="http://schemas.openxmlformats.org/officeDocument/2006/relationships/image" Target="../media/image326.emf"/><Relationship Id="rId343" Type="http://schemas.openxmlformats.org/officeDocument/2006/relationships/image" Target="../media/image347.emf"/><Relationship Id="rId61" Type="http://schemas.openxmlformats.org/officeDocument/2006/relationships/image" Target="../media/image65.emf"/><Relationship Id="rId82" Type="http://schemas.openxmlformats.org/officeDocument/2006/relationships/image" Target="../media/image86.emf"/><Relationship Id="rId199" Type="http://schemas.openxmlformats.org/officeDocument/2006/relationships/image" Target="../media/image203.emf"/><Relationship Id="rId203" Type="http://schemas.openxmlformats.org/officeDocument/2006/relationships/image" Target="../media/image207.emf"/><Relationship Id="rId19" Type="http://schemas.openxmlformats.org/officeDocument/2006/relationships/image" Target="../media/image23.emf"/><Relationship Id="rId224" Type="http://schemas.openxmlformats.org/officeDocument/2006/relationships/image" Target="../media/image228.emf"/><Relationship Id="rId245" Type="http://schemas.openxmlformats.org/officeDocument/2006/relationships/image" Target="../media/image249.emf"/><Relationship Id="rId266" Type="http://schemas.openxmlformats.org/officeDocument/2006/relationships/image" Target="../media/image270.emf"/><Relationship Id="rId287" Type="http://schemas.openxmlformats.org/officeDocument/2006/relationships/image" Target="../media/image291.emf"/><Relationship Id="rId30" Type="http://schemas.openxmlformats.org/officeDocument/2006/relationships/image" Target="../media/image34.emf"/><Relationship Id="rId105" Type="http://schemas.openxmlformats.org/officeDocument/2006/relationships/image" Target="../media/image109.emf"/><Relationship Id="rId126" Type="http://schemas.openxmlformats.org/officeDocument/2006/relationships/image" Target="../media/image130.emf"/><Relationship Id="rId147" Type="http://schemas.openxmlformats.org/officeDocument/2006/relationships/image" Target="../media/image151.emf"/><Relationship Id="rId168" Type="http://schemas.openxmlformats.org/officeDocument/2006/relationships/image" Target="../media/image172.emf"/><Relationship Id="rId312" Type="http://schemas.openxmlformats.org/officeDocument/2006/relationships/image" Target="../media/image316.emf"/><Relationship Id="rId333" Type="http://schemas.openxmlformats.org/officeDocument/2006/relationships/image" Target="../media/image337.emf"/><Relationship Id="rId354" Type="http://schemas.openxmlformats.org/officeDocument/2006/relationships/image" Target="../media/image358.emf"/><Relationship Id="rId51" Type="http://schemas.openxmlformats.org/officeDocument/2006/relationships/image" Target="../media/image55.emf"/><Relationship Id="rId72" Type="http://schemas.openxmlformats.org/officeDocument/2006/relationships/image" Target="../media/image76.emf"/><Relationship Id="rId93" Type="http://schemas.openxmlformats.org/officeDocument/2006/relationships/image" Target="../media/image97.emf"/><Relationship Id="rId189" Type="http://schemas.openxmlformats.org/officeDocument/2006/relationships/image" Target="../media/image193.emf"/><Relationship Id="rId3" Type="http://schemas.openxmlformats.org/officeDocument/2006/relationships/image" Target="../media/image7.emf"/><Relationship Id="rId214" Type="http://schemas.openxmlformats.org/officeDocument/2006/relationships/image" Target="../media/image218.emf"/><Relationship Id="rId235" Type="http://schemas.openxmlformats.org/officeDocument/2006/relationships/image" Target="../media/image239.emf"/><Relationship Id="rId256" Type="http://schemas.openxmlformats.org/officeDocument/2006/relationships/image" Target="../media/image260.emf"/><Relationship Id="rId277" Type="http://schemas.openxmlformats.org/officeDocument/2006/relationships/image" Target="../media/image281.emf"/><Relationship Id="rId298" Type="http://schemas.openxmlformats.org/officeDocument/2006/relationships/image" Target="../media/image302.emf"/><Relationship Id="rId116" Type="http://schemas.openxmlformats.org/officeDocument/2006/relationships/image" Target="../media/image120.emf"/><Relationship Id="rId137" Type="http://schemas.openxmlformats.org/officeDocument/2006/relationships/image" Target="../media/image141.emf"/><Relationship Id="rId158" Type="http://schemas.openxmlformats.org/officeDocument/2006/relationships/image" Target="../media/image162.emf"/><Relationship Id="rId302" Type="http://schemas.openxmlformats.org/officeDocument/2006/relationships/image" Target="../media/image306.emf"/><Relationship Id="rId323" Type="http://schemas.openxmlformats.org/officeDocument/2006/relationships/image" Target="../media/image327.emf"/><Relationship Id="rId344" Type="http://schemas.openxmlformats.org/officeDocument/2006/relationships/image" Target="../media/image348.emf"/><Relationship Id="rId20" Type="http://schemas.openxmlformats.org/officeDocument/2006/relationships/image" Target="../media/image24.emf"/><Relationship Id="rId41" Type="http://schemas.openxmlformats.org/officeDocument/2006/relationships/image" Target="../media/image45.emf"/><Relationship Id="rId62" Type="http://schemas.openxmlformats.org/officeDocument/2006/relationships/image" Target="../media/image66.emf"/><Relationship Id="rId83" Type="http://schemas.openxmlformats.org/officeDocument/2006/relationships/image" Target="../media/image87.emf"/><Relationship Id="rId179" Type="http://schemas.openxmlformats.org/officeDocument/2006/relationships/image" Target="../media/image183.emf"/><Relationship Id="rId190" Type="http://schemas.openxmlformats.org/officeDocument/2006/relationships/image" Target="../media/image194.emf"/><Relationship Id="rId204" Type="http://schemas.openxmlformats.org/officeDocument/2006/relationships/image" Target="../media/image208.emf"/><Relationship Id="rId225" Type="http://schemas.openxmlformats.org/officeDocument/2006/relationships/image" Target="../media/image229.emf"/><Relationship Id="rId246" Type="http://schemas.openxmlformats.org/officeDocument/2006/relationships/image" Target="../media/image250.emf"/><Relationship Id="rId267" Type="http://schemas.openxmlformats.org/officeDocument/2006/relationships/image" Target="../media/image271.emf"/><Relationship Id="rId288" Type="http://schemas.openxmlformats.org/officeDocument/2006/relationships/image" Target="../media/image29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4</xdr:row>
          <xdr:rowOff>180975</xdr:rowOff>
        </xdr:from>
        <xdr:to>
          <xdr:col>1</xdr:col>
          <xdr:colOff>2900363</xdr:colOff>
          <xdr:row>4</xdr:row>
          <xdr:rowOff>1033463</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919163</xdr:colOff>
          <xdr:row>14</xdr:row>
          <xdr:rowOff>66675</xdr:rowOff>
        </xdr:from>
        <xdr:to>
          <xdr:col>1</xdr:col>
          <xdr:colOff>1857375</xdr:colOff>
          <xdr:row>14</xdr:row>
          <xdr:rowOff>1095375</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747713</xdr:colOff>
          <xdr:row>15</xdr:row>
          <xdr:rowOff>290513</xdr:rowOff>
        </xdr:from>
        <xdr:to>
          <xdr:col>1</xdr:col>
          <xdr:colOff>2033588</xdr:colOff>
          <xdr:row>15</xdr:row>
          <xdr:rowOff>604838</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266700</xdr:rowOff>
        </xdr:from>
        <xdr:to>
          <xdr:col>1</xdr:col>
          <xdr:colOff>2857500</xdr:colOff>
          <xdr:row>27</xdr:row>
          <xdr:rowOff>1119188</xdr:rowOff>
        </xdr:to>
        <xdr:sp macro="" textlink="">
          <xdr:nvSpPr>
            <xdr:cNvPr id="1038" name="Object 14" hidden="1">
              <a:extLst>
                <a:ext uri="{63B3BB69-23CF-44E3-9099-C40C66FF867C}">
                  <a14:compatExt spid="_x0000_s10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39</xdr:row>
          <xdr:rowOff>66675</xdr:rowOff>
        </xdr:from>
        <xdr:to>
          <xdr:col>1</xdr:col>
          <xdr:colOff>2643188</xdr:colOff>
          <xdr:row>39</xdr:row>
          <xdr:rowOff>1490663</xdr:rowOff>
        </xdr:to>
        <xdr:sp macro="" textlink="">
          <xdr:nvSpPr>
            <xdr:cNvPr id="1041" name="Object 17" hidden="1">
              <a:extLst>
                <a:ext uri="{63B3BB69-23CF-44E3-9099-C40C66FF867C}">
                  <a14:compatExt spid="_x0000_s10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58</xdr:row>
          <xdr:rowOff>357188</xdr:rowOff>
        </xdr:from>
        <xdr:to>
          <xdr:col>1</xdr:col>
          <xdr:colOff>2976563</xdr:colOff>
          <xdr:row>58</xdr:row>
          <xdr:rowOff>1085850</xdr:rowOff>
        </xdr:to>
        <xdr:sp macro="" textlink="">
          <xdr:nvSpPr>
            <xdr:cNvPr id="1043" name="Object 19" hidden="1">
              <a:extLst>
                <a:ext uri="{63B3BB69-23CF-44E3-9099-C40C66FF867C}">
                  <a14:compatExt spid="_x0000_s10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61</xdr:row>
          <xdr:rowOff>257175</xdr:rowOff>
        </xdr:from>
        <xdr:to>
          <xdr:col>1</xdr:col>
          <xdr:colOff>2938463</xdr:colOff>
          <xdr:row>61</xdr:row>
          <xdr:rowOff>1085850</xdr:rowOff>
        </xdr:to>
        <xdr:sp macro="" textlink="">
          <xdr:nvSpPr>
            <xdr:cNvPr id="1046" name="Object 22" hidden="1">
              <a:extLst>
                <a:ext uri="{63B3BB69-23CF-44E3-9099-C40C66FF867C}">
                  <a14:compatExt spid="_x0000_s10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67</xdr:row>
          <xdr:rowOff>52388</xdr:rowOff>
        </xdr:from>
        <xdr:to>
          <xdr:col>1</xdr:col>
          <xdr:colOff>2609850</xdr:colOff>
          <xdr:row>67</xdr:row>
          <xdr:rowOff>1485900</xdr:rowOff>
        </xdr:to>
        <xdr:sp macro="" textlink="">
          <xdr:nvSpPr>
            <xdr:cNvPr id="1047" name="Object 23" hidden="1">
              <a:extLst>
                <a:ext uri="{63B3BB69-23CF-44E3-9099-C40C66FF867C}">
                  <a14:compatExt spid="_x0000_s10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71</xdr:row>
          <xdr:rowOff>214313</xdr:rowOff>
        </xdr:from>
        <xdr:to>
          <xdr:col>1</xdr:col>
          <xdr:colOff>3043238</xdr:colOff>
          <xdr:row>71</xdr:row>
          <xdr:rowOff>1157288</xdr:rowOff>
        </xdr:to>
        <xdr:sp macro="" textlink="">
          <xdr:nvSpPr>
            <xdr:cNvPr id="1048" name="Object 24" hidden="1">
              <a:extLst>
                <a:ext uri="{63B3BB69-23CF-44E3-9099-C40C66FF867C}">
                  <a14:compatExt spid="_x0000_s10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72</xdr:row>
          <xdr:rowOff>314325</xdr:rowOff>
        </xdr:from>
        <xdr:to>
          <xdr:col>1</xdr:col>
          <xdr:colOff>2943225</xdr:colOff>
          <xdr:row>72</xdr:row>
          <xdr:rowOff>1100138</xdr:rowOff>
        </xdr:to>
        <xdr:sp macro="" textlink="">
          <xdr:nvSpPr>
            <xdr:cNvPr id="1049" name="Object 25" hidden="1">
              <a:extLst>
                <a:ext uri="{63B3BB69-23CF-44E3-9099-C40C66FF867C}">
                  <a14:compatExt spid="_x0000_s1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73</xdr:row>
          <xdr:rowOff>257175</xdr:rowOff>
        </xdr:from>
        <xdr:to>
          <xdr:col>1</xdr:col>
          <xdr:colOff>2905125</xdr:colOff>
          <xdr:row>73</xdr:row>
          <xdr:rowOff>1057275</xdr:rowOff>
        </xdr:to>
        <xdr:sp macro="" textlink="">
          <xdr:nvSpPr>
            <xdr:cNvPr id="1051" name="Object 27" hidden="1">
              <a:extLst>
                <a:ext uri="{63B3BB69-23CF-44E3-9099-C40C66FF867C}">
                  <a14:compatExt spid="_x0000_s1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79</xdr:row>
          <xdr:rowOff>242888</xdr:rowOff>
        </xdr:from>
        <xdr:to>
          <xdr:col>1</xdr:col>
          <xdr:colOff>2833688</xdr:colOff>
          <xdr:row>79</xdr:row>
          <xdr:rowOff>1128713</xdr:rowOff>
        </xdr:to>
        <xdr:sp macro="" textlink="">
          <xdr:nvSpPr>
            <xdr:cNvPr id="1052" name="Object 28" hidden="1">
              <a:extLst>
                <a:ext uri="{63B3BB69-23CF-44E3-9099-C40C66FF867C}">
                  <a14:compatExt spid="_x0000_s1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82</xdr:row>
          <xdr:rowOff>257175</xdr:rowOff>
        </xdr:from>
        <xdr:to>
          <xdr:col>1</xdr:col>
          <xdr:colOff>2876550</xdr:colOff>
          <xdr:row>82</xdr:row>
          <xdr:rowOff>1247775</xdr:rowOff>
        </xdr:to>
        <xdr:sp macro="" textlink="">
          <xdr:nvSpPr>
            <xdr:cNvPr id="1053" name="Object 29" hidden="1">
              <a:extLst>
                <a:ext uri="{63B3BB69-23CF-44E3-9099-C40C66FF867C}">
                  <a14:compatExt spid="_x0000_s1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123</xdr:row>
          <xdr:rowOff>280988</xdr:rowOff>
        </xdr:from>
        <xdr:to>
          <xdr:col>1</xdr:col>
          <xdr:colOff>2871788</xdr:colOff>
          <xdr:row>123</xdr:row>
          <xdr:rowOff>1347788</xdr:rowOff>
        </xdr:to>
        <xdr:sp macro="" textlink="">
          <xdr:nvSpPr>
            <xdr:cNvPr id="1058" name="Object 34" hidden="1">
              <a:extLst>
                <a:ext uri="{63B3BB69-23CF-44E3-9099-C40C66FF867C}">
                  <a14:compatExt spid="_x0000_s10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81</xdr:row>
          <xdr:rowOff>214313</xdr:rowOff>
        </xdr:from>
        <xdr:to>
          <xdr:col>1</xdr:col>
          <xdr:colOff>2786063</xdr:colOff>
          <xdr:row>81</xdr:row>
          <xdr:rowOff>1190625</xdr:rowOff>
        </xdr:to>
        <xdr:sp macro="" textlink="">
          <xdr:nvSpPr>
            <xdr:cNvPr id="1075" name="Object 51" hidden="1">
              <a:extLst>
                <a:ext uri="{63B3BB69-23CF-44E3-9099-C40C66FF867C}">
                  <a14:compatExt spid="_x0000_s1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80</xdr:row>
          <xdr:rowOff>304800</xdr:rowOff>
        </xdr:from>
        <xdr:to>
          <xdr:col>1</xdr:col>
          <xdr:colOff>2833688</xdr:colOff>
          <xdr:row>80</xdr:row>
          <xdr:rowOff>1309688</xdr:rowOff>
        </xdr:to>
        <xdr:sp macro="" textlink="">
          <xdr:nvSpPr>
            <xdr:cNvPr id="1076" name="Object 52" hidden="1">
              <a:extLst>
                <a:ext uri="{63B3BB69-23CF-44E3-9099-C40C66FF867C}">
                  <a14:compatExt spid="_x0000_s10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248</xdr:row>
          <xdr:rowOff>66675</xdr:rowOff>
        </xdr:from>
        <xdr:to>
          <xdr:col>1</xdr:col>
          <xdr:colOff>2576513</xdr:colOff>
          <xdr:row>248</xdr:row>
          <xdr:rowOff>1500188</xdr:rowOff>
        </xdr:to>
        <xdr:sp macro="" textlink="">
          <xdr:nvSpPr>
            <xdr:cNvPr id="1077" name="Object 53" hidden="1">
              <a:extLst>
                <a:ext uri="{63B3BB69-23CF-44E3-9099-C40C66FF867C}">
                  <a14:compatExt spid="_x0000_s10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249</xdr:row>
          <xdr:rowOff>52388</xdr:rowOff>
        </xdr:from>
        <xdr:to>
          <xdr:col>1</xdr:col>
          <xdr:colOff>2724150</xdr:colOff>
          <xdr:row>249</xdr:row>
          <xdr:rowOff>1485900</xdr:rowOff>
        </xdr:to>
        <xdr:sp macro="" textlink="">
          <xdr:nvSpPr>
            <xdr:cNvPr id="1078" name="Object 54" hidden="1">
              <a:extLst>
                <a:ext uri="{63B3BB69-23CF-44E3-9099-C40C66FF867C}">
                  <a14:compatExt spid="_x0000_s10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26</xdr:row>
          <xdr:rowOff>90488</xdr:rowOff>
        </xdr:from>
        <xdr:to>
          <xdr:col>1</xdr:col>
          <xdr:colOff>2562225</xdr:colOff>
          <xdr:row>26</xdr:row>
          <xdr:rowOff>1476375</xdr:rowOff>
        </xdr:to>
        <xdr:sp macro="" textlink="">
          <xdr:nvSpPr>
            <xdr:cNvPr id="1080" name="Object 56" hidden="1">
              <a:extLst>
                <a:ext uri="{63B3BB69-23CF-44E3-9099-C40C66FF867C}">
                  <a14:compatExt spid="_x0000_s10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122</xdr:row>
          <xdr:rowOff>157163</xdr:rowOff>
        </xdr:from>
        <xdr:to>
          <xdr:col>1</xdr:col>
          <xdr:colOff>2876550</xdr:colOff>
          <xdr:row>122</xdr:row>
          <xdr:rowOff>1266825</xdr:rowOff>
        </xdr:to>
        <xdr:sp macro="" textlink="">
          <xdr:nvSpPr>
            <xdr:cNvPr id="1081" name="Object 57" hidden="1">
              <a:extLst>
                <a:ext uri="{63B3BB69-23CF-44E3-9099-C40C66FF867C}">
                  <a14:compatExt spid="_x0000_s10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250</xdr:row>
          <xdr:rowOff>123825</xdr:rowOff>
        </xdr:from>
        <xdr:to>
          <xdr:col>1</xdr:col>
          <xdr:colOff>2905125</xdr:colOff>
          <xdr:row>250</xdr:row>
          <xdr:rowOff>1390650</xdr:rowOff>
        </xdr:to>
        <xdr:sp macro="" textlink="">
          <xdr:nvSpPr>
            <xdr:cNvPr id="1082" name="Object 58" hidden="1">
              <a:extLst>
                <a:ext uri="{63B3BB69-23CF-44E3-9099-C40C66FF867C}">
                  <a14:compatExt spid="_x0000_s10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251</xdr:row>
          <xdr:rowOff>138113</xdr:rowOff>
        </xdr:from>
        <xdr:to>
          <xdr:col>1</xdr:col>
          <xdr:colOff>2995613</xdr:colOff>
          <xdr:row>251</xdr:row>
          <xdr:rowOff>1404938</xdr:rowOff>
        </xdr:to>
        <xdr:sp macro="" textlink="">
          <xdr:nvSpPr>
            <xdr:cNvPr id="1083" name="Object 59" hidden="1">
              <a:extLst>
                <a:ext uri="{63B3BB69-23CF-44E3-9099-C40C66FF867C}">
                  <a14:compatExt spid="_x0000_s10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95</xdr:row>
          <xdr:rowOff>447675</xdr:rowOff>
        </xdr:from>
        <xdr:to>
          <xdr:col>1</xdr:col>
          <xdr:colOff>2843213</xdr:colOff>
          <xdr:row>95</xdr:row>
          <xdr:rowOff>904875</xdr:rowOff>
        </xdr:to>
        <xdr:sp macro="" textlink="">
          <xdr:nvSpPr>
            <xdr:cNvPr id="1088" name="Object 64" hidden="1">
              <a:extLst>
                <a:ext uri="{63B3BB69-23CF-44E3-9099-C40C66FF867C}">
                  <a14:compatExt spid="_x0000_s10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96</xdr:row>
          <xdr:rowOff>471488</xdr:rowOff>
        </xdr:from>
        <xdr:to>
          <xdr:col>1</xdr:col>
          <xdr:colOff>2857500</xdr:colOff>
          <xdr:row>96</xdr:row>
          <xdr:rowOff>876300</xdr:rowOff>
        </xdr:to>
        <xdr:sp macro="" textlink="">
          <xdr:nvSpPr>
            <xdr:cNvPr id="1089" name="Object 65" hidden="1">
              <a:extLst>
                <a:ext uri="{63B3BB69-23CF-44E3-9099-C40C66FF867C}">
                  <a14:compatExt spid="_x0000_s10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97</xdr:row>
          <xdr:rowOff>609600</xdr:rowOff>
        </xdr:from>
        <xdr:to>
          <xdr:col>1</xdr:col>
          <xdr:colOff>2928938</xdr:colOff>
          <xdr:row>97</xdr:row>
          <xdr:rowOff>938213</xdr:rowOff>
        </xdr:to>
        <xdr:sp macro="" textlink="">
          <xdr:nvSpPr>
            <xdr:cNvPr id="1090" name="Object 66" hidden="1">
              <a:extLst>
                <a:ext uri="{63B3BB69-23CF-44E3-9099-C40C66FF867C}">
                  <a14:compatExt spid="_x0000_s10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261938</xdr:colOff>
          <xdr:row>98</xdr:row>
          <xdr:rowOff>538163</xdr:rowOff>
        </xdr:from>
        <xdr:to>
          <xdr:col>1</xdr:col>
          <xdr:colOff>2914650</xdr:colOff>
          <xdr:row>98</xdr:row>
          <xdr:rowOff>842963</xdr:rowOff>
        </xdr:to>
        <xdr:sp macro="" textlink="">
          <xdr:nvSpPr>
            <xdr:cNvPr id="1091" name="Object 67" hidden="1">
              <a:extLst>
                <a:ext uri="{63B3BB69-23CF-44E3-9099-C40C66FF867C}">
                  <a14:compatExt spid="_x0000_s10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oneCell">
    <xdr:from>
      <xdr:col>1</xdr:col>
      <xdr:colOff>222250</xdr:colOff>
      <xdr:row>99</xdr:row>
      <xdr:rowOff>482600</xdr:rowOff>
    </xdr:from>
    <xdr:to>
      <xdr:col>1</xdr:col>
      <xdr:colOff>3176553</xdr:colOff>
      <xdr:row>99</xdr:row>
      <xdr:rowOff>762000</xdr:rowOff>
    </xdr:to>
    <xdr:pic>
      <xdr:nvPicPr>
        <xdr:cNvPr id="6420" name="Picture 68"/>
        <xdr:cNvPicPr>
          <a:picLocks noChangeAspect="1" noChangeArrowheads="1"/>
        </xdr:cNvPicPr>
      </xdr:nvPicPr>
      <xdr:blipFill>
        <a:blip xmlns:r="http://schemas.openxmlformats.org/officeDocument/2006/relationships" r:embed="rId1"/>
        <a:srcRect/>
        <a:stretch>
          <a:fillRect/>
        </a:stretch>
      </xdr:blipFill>
      <xdr:spPr bwMode="auto">
        <a:xfrm>
          <a:off x="939800" y="150139400"/>
          <a:ext cx="3149600" cy="279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xdr:col>
          <xdr:colOff>223838</xdr:colOff>
          <xdr:row>100</xdr:row>
          <xdr:rowOff>504825</xdr:rowOff>
        </xdr:from>
        <xdr:to>
          <xdr:col>1</xdr:col>
          <xdr:colOff>2757488</xdr:colOff>
          <xdr:row>100</xdr:row>
          <xdr:rowOff>952500</xdr:rowOff>
        </xdr:to>
        <xdr:sp macro="" textlink="">
          <xdr:nvSpPr>
            <xdr:cNvPr id="1095" name="Object 71" hidden="1">
              <a:extLst>
                <a:ext uri="{63B3BB69-23CF-44E3-9099-C40C66FF867C}">
                  <a14:compatExt spid="_x0000_s109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101</xdr:row>
          <xdr:rowOff>419100</xdr:rowOff>
        </xdr:from>
        <xdr:to>
          <xdr:col>1</xdr:col>
          <xdr:colOff>2809875</xdr:colOff>
          <xdr:row>101</xdr:row>
          <xdr:rowOff>876300</xdr:rowOff>
        </xdr:to>
        <xdr:sp macro="" textlink="">
          <xdr:nvSpPr>
            <xdr:cNvPr id="1096" name="Object 72" hidden="1">
              <a:extLst>
                <a:ext uri="{63B3BB69-23CF-44E3-9099-C40C66FF867C}">
                  <a14:compatExt spid="_x0000_s10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102</xdr:row>
          <xdr:rowOff>371475</xdr:rowOff>
        </xdr:from>
        <xdr:to>
          <xdr:col>1</xdr:col>
          <xdr:colOff>2762250</xdr:colOff>
          <xdr:row>102</xdr:row>
          <xdr:rowOff>819150</xdr:rowOff>
        </xdr:to>
        <xdr:sp macro="" textlink="">
          <xdr:nvSpPr>
            <xdr:cNvPr id="1097" name="Object 73" hidden="1">
              <a:extLst>
                <a:ext uri="{63B3BB69-23CF-44E3-9099-C40C66FF867C}">
                  <a14:compatExt spid="_x0000_s1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103</xdr:row>
          <xdr:rowOff>595313</xdr:rowOff>
        </xdr:from>
        <xdr:to>
          <xdr:col>1</xdr:col>
          <xdr:colOff>2962275</xdr:colOff>
          <xdr:row>103</xdr:row>
          <xdr:rowOff>1042988</xdr:rowOff>
        </xdr:to>
        <xdr:sp macro="" textlink="">
          <xdr:nvSpPr>
            <xdr:cNvPr id="1098" name="Object 74" hidden="1">
              <a:extLst>
                <a:ext uri="{63B3BB69-23CF-44E3-9099-C40C66FF867C}">
                  <a14:compatExt spid="_x0000_s1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104</xdr:row>
          <xdr:rowOff>481013</xdr:rowOff>
        </xdr:from>
        <xdr:to>
          <xdr:col>1</xdr:col>
          <xdr:colOff>2900363</xdr:colOff>
          <xdr:row>104</xdr:row>
          <xdr:rowOff>938213</xdr:rowOff>
        </xdr:to>
        <xdr:sp macro="" textlink="">
          <xdr:nvSpPr>
            <xdr:cNvPr id="1099" name="Object 75" hidden="1">
              <a:extLst>
                <a:ext uri="{63B3BB69-23CF-44E3-9099-C40C66FF867C}">
                  <a14:compatExt spid="_x0000_s1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106</xdr:row>
          <xdr:rowOff>404813</xdr:rowOff>
        </xdr:from>
        <xdr:to>
          <xdr:col>1</xdr:col>
          <xdr:colOff>2881313</xdr:colOff>
          <xdr:row>106</xdr:row>
          <xdr:rowOff>876300</xdr:rowOff>
        </xdr:to>
        <xdr:sp macro="" textlink="">
          <xdr:nvSpPr>
            <xdr:cNvPr id="1101" name="Object 77" hidden="1">
              <a:extLst>
                <a:ext uri="{63B3BB69-23CF-44E3-9099-C40C66FF867C}">
                  <a14:compatExt spid="_x0000_s11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107</xdr:row>
          <xdr:rowOff>585788</xdr:rowOff>
        </xdr:from>
        <xdr:to>
          <xdr:col>1</xdr:col>
          <xdr:colOff>2900363</xdr:colOff>
          <xdr:row>107</xdr:row>
          <xdr:rowOff>1042988</xdr:rowOff>
        </xdr:to>
        <xdr:sp macro="" textlink="">
          <xdr:nvSpPr>
            <xdr:cNvPr id="1102" name="Object 78" hidden="1">
              <a:extLst>
                <a:ext uri="{63B3BB69-23CF-44E3-9099-C40C66FF867C}">
                  <a14:compatExt spid="_x0000_s110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108</xdr:row>
          <xdr:rowOff>471488</xdr:rowOff>
        </xdr:from>
        <xdr:to>
          <xdr:col>1</xdr:col>
          <xdr:colOff>2819400</xdr:colOff>
          <xdr:row>108</xdr:row>
          <xdr:rowOff>919163</xdr:rowOff>
        </xdr:to>
        <xdr:sp macro="" textlink="">
          <xdr:nvSpPr>
            <xdr:cNvPr id="1103" name="Object 79" hidden="1">
              <a:extLst>
                <a:ext uri="{63B3BB69-23CF-44E3-9099-C40C66FF867C}">
                  <a14:compatExt spid="_x0000_s110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109</xdr:row>
          <xdr:rowOff>585788</xdr:rowOff>
        </xdr:from>
        <xdr:to>
          <xdr:col>1</xdr:col>
          <xdr:colOff>2947988</xdr:colOff>
          <xdr:row>109</xdr:row>
          <xdr:rowOff>1042988</xdr:rowOff>
        </xdr:to>
        <xdr:sp macro="" textlink="">
          <xdr:nvSpPr>
            <xdr:cNvPr id="1104" name="Object 80" hidden="1">
              <a:extLst>
                <a:ext uri="{63B3BB69-23CF-44E3-9099-C40C66FF867C}">
                  <a14:compatExt spid="_x0000_s11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110</xdr:row>
          <xdr:rowOff>571500</xdr:rowOff>
        </xdr:from>
        <xdr:to>
          <xdr:col>1</xdr:col>
          <xdr:colOff>2800350</xdr:colOff>
          <xdr:row>110</xdr:row>
          <xdr:rowOff>1019175</xdr:rowOff>
        </xdr:to>
        <xdr:sp macro="" textlink="">
          <xdr:nvSpPr>
            <xdr:cNvPr id="1105" name="Object 81" hidden="1">
              <a:extLst>
                <a:ext uri="{63B3BB69-23CF-44E3-9099-C40C66FF867C}">
                  <a14:compatExt spid="_x0000_s11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111</xdr:row>
          <xdr:rowOff>519113</xdr:rowOff>
        </xdr:from>
        <xdr:to>
          <xdr:col>1</xdr:col>
          <xdr:colOff>2824163</xdr:colOff>
          <xdr:row>111</xdr:row>
          <xdr:rowOff>990600</xdr:rowOff>
        </xdr:to>
        <xdr:sp macro="" textlink="">
          <xdr:nvSpPr>
            <xdr:cNvPr id="1106" name="Object 82" hidden="1">
              <a:extLst>
                <a:ext uri="{63B3BB69-23CF-44E3-9099-C40C66FF867C}">
                  <a14:compatExt spid="_x0000_s110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112</xdr:row>
          <xdr:rowOff>547688</xdr:rowOff>
        </xdr:from>
        <xdr:to>
          <xdr:col>1</xdr:col>
          <xdr:colOff>2962275</xdr:colOff>
          <xdr:row>112</xdr:row>
          <xdr:rowOff>1004888</xdr:rowOff>
        </xdr:to>
        <xdr:sp macro="" textlink="">
          <xdr:nvSpPr>
            <xdr:cNvPr id="1107" name="Object 83" hidden="1">
              <a:extLst>
                <a:ext uri="{63B3BB69-23CF-44E3-9099-C40C66FF867C}">
                  <a14:compatExt spid="_x0000_s110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113</xdr:row>
          <xdr:rowOff>471488</xdr:rowOff>
        </xdr:from>
        <xdr:to>
          <xdr:col>1</xdr:col>
          <xdr:colOff>2938463</xdr:colOff>
          <xdr:row>113</xdr:row>
          <xdr:rowOff>928688</xdr:rowOff>
        </xdr:to>
        <xdr:sp macro="" textlink="">
          <xdr:nvSpPr>
            <xdr:cNvPr id="1108" name="Object 84" hidden="1">
              <a:extLst>
                <a:ext uri="{63B3BB69-23CF-44E3-9099-C40C66FF867C}">
                  <a14:compatExt spid="_x0000_s110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80963</xdr:colOff>
          <xdr:row>114</xdr:row>
          <xdr:rowOff>481013</xdr:rowOff>
        </xdr:from>
        <xdr:to>
          <xdr:col>1</xdr:col>
          <xdr:colOff>2795588</xdr:colOff>
          <xdr:row>114</xdr:row>
          <xdr:rowOff>952500</xdr:rowOff>
        </xdr:to>
        <xdr:sp macro="" textlink="">
          <xdr:nvSpPr>
            <xdr:cNvPr id="1109" name="Object 85" hidden="1">
              <a:extLst>
                <a:ext uri="{63B3BB69-23CF-44E3-9099-C40C66FF867C}">
                  <a14:compatExt spid="_x0000_s1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115</xdr:row>
          <xdr:rowOff>447675</xdr:rowOff>
        </xdr:from>
        <xdr:to>
          <xdr:col>1</xdr:col>
          <xdr:colOff>2833688</xdr:colOff>
          <xdr:row>115</xdr:row>
          <xdr:rowOff>895350</xdr:rowOff>
        </xdr:to>
        <xdr:sp macro="" textlink="">
          <xdr:nvSpPr>
            <xdr:cNvPr id="1110" name="Object 86" hidden="1">
              <a:extLst>
                <a:ext uri="{63B3BB69-23CF-44E3-9099-C40C66FF867C}">
                  <a14:compatExt spid="_x0000_s111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116</xdr:row>
          <xdr:rowOff>504825</xdr:rowOff>
        </xdr:from>
        <xdr:to>
          <xdr:col>1</xdr:col>
          <xdr:colOff>2876550</xdr:colOff>
          <xdr:row>116</xdr:row>
          <xdr:rowOff>962025</xdr:rowOff>
        </xdr:to>
        <xdr:sp macro="" textlink="">
          <xdr:nvSpPr>
            <xdr:cNvPr id="1111" name="Object 87" hidden="1">
              <a:extLst>
                <a:ext uri="{63B3BB69-23CF-44E3-9099-C40C66FF867C}">
                  <a14:compatExt spid="_x0000_s111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117</xdr:row>
          <xdr:rowOff>547688</xdr:rowOff>
        </xdr:from>
        <xdr:to>
          <xdr:col>1</xdr:col>
          <xdr:colOff>2843213</xdr:colOff>
          <xdr:row>117</xdr:row>
          <xdr:rowOff>995363</xdr:rowOff>
        </xdr:to>
        <xdr:sp macro="" textlink="">
          <xdr:nvSpPr>
            <xdr:cNvPr id="1112" name="Object 88" hidden="1">
              <a:extLst>
                <a:ext uri="{63B3BB69-23CF-44E3-9099-C40C66FF867C}">
                  <a14:compatExt spid="_x0000_s111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157163</xdr:colOff>
          <xdr:row>118</xdr:row>
          <xdr:rowOff>433388</xdr:rowOff>
        </xdr:from>
        <xdr:to>
          <xdr:col>1</xdr:col>
          <xdr:colOff>2809875</xdr:colOff>
          <xdr:row>118</xdr:row>
          <xdr:rowOff>890588</xdr:rowOff>
        </xdr:to>
        <xdr:sp macro="" textlink="">
          <xdr:nvSpPr>
            <xdr:cNvPr id="1113" name="Object 89" hidden="1">
              <a:extLst>
                <a:ext uri="{63B3BB69-23CF-44E3-9099-C40C66FF867C}">
                  <a14:compatExt spid="_x0000_s11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119</xdr:row>
          <xdr:rowOff>547688</xdr:rowOff>
        </xdr:from>
        <xdr:to>
          <xdr:col>1</xdr:col>
          <xdr:colOff>2905125</xdr:colOff>
          <xdr:row>119</xdr:row>
          <xdr:rowOff>995363</xdr:rowOff>
        </xdr:to>
        <xdr:sp macro="" textlink="">
          <xdr:nvSpPr>
            <xdr:cNvPr id="1114" name="Object 90" hidden="1">
              <a:extLst>
                <a:ext uri="{63B3BB69-23CF-44E3-9099-C40C66FF867C}">
                  <a14:compatExt spid="_x0000_s11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120</xdr:row>
          <xdr:rowOff>638175</xdr:rowOff>
        </xdr:from>
        <xdr:to>
          <xdr:col>1</xdr:col>
          <xdr:colOff>2876550</xdr:colOff>
          <xdr:row>120</xdr:row>
          <xdr:rowOff>1095375</xdr:rowOff>
        </xdr:to>
        <xdr:sp macro="" textlink="">
          <xdr:nvSpPr>
            <xdr:cNvPr id="1115" name="Object 91" hidden="1">
              <a:extLst>
                <a:ext uri="{63B3BB69-23CF-44E3-9099-C40C66FF867C}">
                  <a14:compatExt spid="_x0000_s111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xdr:row>
          <xdr:rowOff>66675</xdr:rowOff>
        </xdr:from>
        <xdr:to>
          <xdr:col>1</xdr:col>
          <xdr:colOff>1966913</xdr:colOff>
          <xdr:row>6</xdr:row>
          <xdr:rowOff>1071563</xdr:rowOff>
        </xdr:to>
        <xdr:sp macro="" textlink="">
          <xdr:nvSpPr>
            <xdr:cNvPr id="1124" name="Object 100" hidden="1">
              <a:extLst>
                <a:ext uri="{63B3BB69-23CF-44E3-9099-C40C66FF867C}">
                  <a14:compatExt spid="_x0000_s1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7</xdr:row>
          <xdr:rowOff>76200</xdr:rowOff>
        </xdr:from>
        <xdr:to>
          <xdr:col>1</xdr:col>
          <xdr:colOff>2024063</xdr:colOff>
          <xdr:row>7</xdr:row>
          <xdr:rowOff>1081088</xdr:rowOff>
        </xdr:to>
        <xdr:sp macro="" textlink="">
          <xdr:nvSpPr>
            <xdr:cNvPr id="1125" name="Object 101" hidden="1">
              <a:extLst>
                <a:ext uri="{63B3BB69-23CF-44E3-9099-C40C66FF867C}">
                  <a14:compatExt spid="_x0000_s1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8</xdr:row>
          <xdr:rowOff>90488</xdr:rowOff>
        </xdr:from>
        <xdr:to>
          <xdr:col>1</xdr:col>
          <xdr:colOff>2071688</xdr:colOff>
          <xdr:row>8</xdr:row>
          <xdr:rowOff>1095375</xdr:rowOff>
        </xdr:to>
        <xdr:sp macro="" textlink="">
          <xdr:nvSpPr>
            <xdr:cNvPr id="1126" name="Object 102" hidden="1">
              <a:extLst>
                <a:ext uri="{63B3BB69-23CF-44E3-9099-C40C66FF867C}">
                  <a14:compatExt spid="_x0000_s1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xdr:row>
          <xdr:rowOff>76200</xdr:rowOff>
        </xdr:from>
        <xdr:to>
          <xdr:col>1</xdr:col>
          <xdr:colOff>1890713</xdr:colOff>
          <xdr:row>9</xdr:row>
          <xdr:rowOff>1081088</xdr:rowOff>
        </xdr:to>
        <xdr:sp macro="" textlink="">
          <xdr:nvSpPr>
            <xdr:cNvPr id="1127" name="Object 103" hidden="1">
              <a:extLst>
                <a:ext uri="{63B3BB69-23CF-44E3-9099-C40C66FF867C}">
                  <a14:compatExt spid="_x0000_s11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10</xdr:row>
          <xdr:rowOff>257175</xdr:rowOff>
        </xdr:from>
        <xdr:to>
          <xdr:col>1</xdr:col>
          <xdr:colOff>2338388</xdr:colOff>
          <xdr:row>10</xdr:row>
          <xdr:rowOff>895350</xdr:rowOff>
        </xdr:to>
        <xdr:sp macro="" textlink="">
          <xdr:nvSpPr>
            <xdr:cNvPr id="1131" name="Object 107" hidden="1">
              <a:extLst>
                <a:ext uri="{63B3BB69-23CF-44E3-9099-C40C66FF867C}">
                  <a14:compatExt spid="_x0000_s11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11</xdr:row>
          <xdr:rowOff>214313</xdr:rowOff>
        </xdr:from>
        <xdr:to>
          <xdr:col>1</xdr:col>
          <xdr:colOff>2405063</xdr:colOff>
          <xdr:row>11</xdr:row>
          <xdr:rowOff>852488</xdr:rowOff>
        </xdr:to>
        <xdr:sp macro="" textlink="">
          <xdr:nvSpPr>
            <xdr:cNvPr id="1132" name="Object 108" hidden="1">
              <a:extLst>
                <a:ext uri="{63B3BB69-23CF-44E3-9099-C40C66FF867C}">
                  <a14:compatExt spid="_x0000_s11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12</xdr:row>
          <xdr:rowOff>180975</xdr:rowOff>
        </xdr:from>
        <xdr:to>
          <xdr:col>1</xdr:col>
          <xdr:colOff>2309813</xdr:colOff>
          <xdr:row>12</xdr:row>
          <xdr:rowOff>819150</xdr:rowOff>
        </xdr:to>
        <xdr:sp macro="" textlink="">
          <xdr:nvSpPr>
            <xdr:cNvPr id="1133" name="Object 109" hidden="1">
              <a:extLst>
                <a:ext uri="{63B3BB69-23CF-44E3-9099-C40C66FF867C}">
                  <a14:compatExt spid="_x0000_s11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xdr:row>
          <xdr:rowOff>214313</xdr:rowOff>
        </xdr:from>
        <xdr:to>
          <xdr:col>1</xdr:col>
          <xdr:colOff>2395538</xdr:colOff>
          <xdr:row>13</xdr:row>
          <xdr:rowOff>852488</xdr:rowOff>
        </xdr:to>
        <xdr:sp macro="" textlink="">
          <xdr:nvSpPr>
            <xdr:cNvPr id="1134" name="Object 110" hidden="1">
              <a:extLst>
                <a:ext uri="{63B3BB69-23CF-44E3-9099-C40C66FF867C}">
                  <a14:compatExt spid="_x0000_s11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16</xdr:row>
          <xdr:rowOff>180975</xdr:rowOff>
        </xdr:from>
        <xdr:to>
          <xdr:col>1</xdr:col>
          <xdr:colOff>2771775</xdr:colOff>
          <xdr:row>16</xdr:row>
          <xdr:rowOff>942975</xdr:rowOff>
        </xdr:to>
        <xdr:sp macro="" textlink="">
          <xdr:nvSpPr>
            <xdr:cNvPr id="1137" name="Object 113" hidden="1">
              <a:extLst>
                <a:ext uri="{63B3BB69-23CF-44E3-9099-C40C66FF867C}">
                  <a14:compatExt spid="_x0000_s11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404813</xdr:colOff>
          <xdr:row>17</xdr:row>
          <xdr:rowOff>180975</xdr:rowOff>
        </xdr:from>
        <xdr:to>
          <xdr:col>1</xdr:col>
          <xdr:colOff>2738438</xdr:colOff>
          <xdr:row>17</xdr:row>
          <xdr:rowOff>942975</xdr:rowOff>
        </xdr:to>
        <xdr:sp macro="" textlink="">
          <xdr:nvSpPr>
            <xdr:cNvPr id="1138" name="Object 114" hidden="1">
              <a:extLst>
                <a:ext uri="{63B3BB69-23CF-44E3-9099-C40C66FF867C}">
                  <a14:compatExt spid="_x0000_s11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18</xdr:row>
          <xdr:rowOff>123825</xdr:rowOff>
        </xdr:from>
        <xdr:to>
          <xdr:col>1</xdr:col>
          <xdr:colOff>2819400</xdr:colOff>
          <xdr:row>18</xdr:row>
          <xdr:rowOff>885825</xdr:rowOff>
        </xdr:to>
        <xdr:sp macro="" textlink="">
          <xdr:nvSpPr>
            <xdr:cNvPr id="1139" name="Object 115" hidden="1">
              <a:extLst>
                <a:ext uri="{63B3BB69-23CF-44E3-9099-C40C66FF867C}">
                  <a14:compatExt spid="_x0000_s11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747713</xdr:colOff>
          <xdr:row>19</xdr:row>
          <xdr:rowOff>138113</xdr:rowOff>
        </xdr:from>
        <xdr:to>
          <xdr:col>1</xdr:col>
          <xdr:colOff>2071688</xdr:colOff>
          <xdr:row>19</xdr:row>
          <xdr:rowOff>1081088</xdr:rowOff>
        </xdr:to>
        <xdr:sp macro="" textlink="">
          <xdr:nvSpPr>
            <xdr:cNvPr id="1141" name="Object 117" hidden="1">
              <a:extLst>
                <a:ext uri="{63B3BB69-23CF-44E3-9099-C40C66FF867C}">
                  <a14:compatExt spid="_x0000_s11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20</xdr:row>
          <xdr:rowOff>242888</xdr:rowOff>
        </xdr:from>
        <xdr:to>
          <xdr:col>1</xdr:col>
          <xdr:colOff>2152650</xdr:colOff>
          <xdr:row>20</xdr:row>
          <xdr:rowOff>1262063</xdr:rowOff>
        </xdr:to>
        <xdr:sp macro="" textlink="">
          <xdr:nvSpPr>
            <xdr:cNvPr id="1142" name="Object 118" hidden="1">
              <a:extLst>
                <a:ext uri="{63B3BB69-23CF-44E3-9099-C40C66FF867C}">
                  <a14:compatExt spid="_x0000_s11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21</xdr:row>
          <xdr:rowOff>204788</xdr:rowOff>
        </xdr:from>
        <xdr:to>
          <xdr:col>1</xdr:col>
          <xdr:colOff>2209800</xdr:colOff>
          <xdr:row>21</xdr:row>
          <xdr:rowOff>1281113</xdr:rowOff>
        </xdr:to>
        <xdr:sp macro="" textlink="">
          <xdr:nvSpPr>
            <xdr:cNvPr id="1143" name="Object 119" hidden="1">
              <a:extLst>
                <a:ext uri="{63B3BB69-23CF-44E3-9099-C40C66FF867C}">
                  <a14:compatExt spid="_x0000_s11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22</xdr:row>
          <xdr:rowOff>180975</xdr:rowOff>
        </xdr:from>
        <xdr:to>
          <xdr:col>1</xdr:col>
          <xdr:colOff>1876425</xdr:colOff>
          <xdr:row>22</xdr:row>
          <xdr:rowOff>1257300</xdr:rowOff>
        </xdr:to>
        <xdr:sp macro="" textlink="">
          <xdr:nvSpPr>
            <xdr:cNvPr id="1144" name="Object 120" hidden="1">
              <a:extLst>
                <a:ext uri="{63B3BB69-23CF-44E3-9099-C40C66FF867C}">
                  <a14:compatExt spid="_x0000_s11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595313</xdr:colOff>
          <xdr:row>23</xdr:row>
          <xdr:rowOff>180975</xdr:rowOff>
        </xdr:from>
        <xdr:to>
          <xdr:col>1</xdr:col>
          <xdr:colOff>2128838</xdr:colOff>
          <xdr:row>23</xdr:row>
          <xdr:rowOff>1257300</xdr:rowOff>
        </xdr:to>
        <xdr:sp macro="" textlink="">
          <xdr:nvSpPr>
            <xdr:cNvPr id="1146" name="Object 122" hidden="1">
              <a:extLst>
                <a:ext uri="{63B3BB69-23CF-44E3-9099-C40C66FF867C}">
                  <a14:compatExt spid="_x0000_s11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595313</xdr:colOff>
          <xdr:row>24</xdr:row>
          <xdr:rowOff>138113</xdr:rowOff>
        </xdr:from>
        <xdr:to>
          <xdr:col>1</xdr:col>
          <xdr:colOff>2128838</xdr:colOff>
          <xdr:row>24</xdr:row>
          <xdr:rowOff>1214438</xdr:rowOff>
        </xdr:to>
        <xdr:sp macro="" textlink="">
          <xdr:nvSpPr>
            <xdr:cNvPr id="1147" name="Object 123" hidden="1">
              <a:extLst>
                <a:ext uri="{63B3BB69-23CF-44E3-9099-C40C66FF867C}">
                  <a14:compatExt spid="_x0000_s11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25</xdr:row>
          <xdr:rowOff>280988</xdr:rowOff>
        </xdr:from>
        <xdr:to>
          <xdr:col>1</xdr:col>
          <xdr:colOff>2857500</xdr:colOff>
          <xdr:row>25</xdr:row>
          <xdr:rowOff>1033463</xdr:rowOff>
        </xdr:to>
        <xdr:sp macro="" textlink="">
          <xdr:nvSpPr>
            <xdr:cNvPr id="1148" name="Object 124" hidden="1">
              <a:extLst>
                <a:ext uri="{63B3BB69-23CF-44E3-9099-C40C66FF867C}">
                  <a14:compatExt spid="_x0000_s11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28</xdr:row>
          <xdr:rowOff>166688</xdr:rowOff>
        </xdr:from>
        <xdr:to>
          <xdr:col>1</xdr:col>
          <xdr:colOff>2895600</xdr:colOff>
          <xdr:row>28</xdr:row>
          <xdr:rowOff>1133475</xdr:rowOff>
        </xdr:to>
        <xdr:sp macro="" textlink="">
          <xdr:nvSpPr>
            <xdr:cNvPr id="1150" name="Object 126" hidden="1">
              <a:extLst>
                <a:ext uri="{63B3BB69-23CF-44E3-9099-C40C66FF867C}">
                  <a14:compatExt spid="_x0000_s11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776288</xdr:colOff>
          <xdr:row>29</xdr:row>
          <xdr:rowOff>395288</xdr:rowOff>
        </xdr:from>
        <xdr:to>
          <xdr:col>1</xdr:col>
          <xdr:colOff>2800350</xdr:colOff>
          <xdr:row>29</xdr:row>
          <xdr:rowOff>1157288</xdr:rowOff>
        </xdr:to>
        <xdr:sp macro="" textlink="">
          <xdr:nvSpPr>
            <xdr:cNvPr id="1151" name="Object 127" hidden="1">
              <a:extLst>
                <a:ext uri="{63B3BB69-23CF-44E3-9099-C40C66FF867C}">
                  <a14:compatExt spid="_x0000_s11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31</xdr:row>
          <xdr:rowOff>257175</xdr:rowOff>
        </xdr:from>
        <xdr:to>
          <xdr:col>1</xdr:col>
          <xdr:colOff>2914650</xdr:colOff>
          <xdr:row>31</xdr:row>
          <xdr:rowOff>1233488</xdr:rowOff>
        </xdr:to>
        <xdr:sp macro="" textlink="">
          <xdr:nvSpPr>
            <xdr:cNvPr id="1152" name="Object 128" hidden="1">
              <a:extLst>
                <a:ext uri="{63B3BB69-23CF-44E3-9099-C40C66FF867C}">
                  <a14:compatExt spid="_x0000_s11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547688</xdr:colOff>
          <xdr:row>30</xdr:row>
          <xdr:rowOff>314325</xdr:rowOff>
        </xdr:from>
        <xdr:to>
          <xdr:col>1</xdr:col>
          <xdr:colOff>2571750</xdr:colOff>
          <xdr:row>30</xdr:row>
          <xdr:rowOff>1076325</xdr:rowOff>
        </xdr:to>
        <xdr:sp macro="" textlink="">
          <xdr:nvSpPr>
            <xdr:cNvPr id="1153" name="Object 129" hidden="1">
              <a:extLst>
                <a:ext uri="{63B3BB69-23CF-44E3-9099-C40C66FF867C}">
                  <a14:compatExt spid="_x0000_s11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32</xdr:row>
          <xdr:rowOff>280988</xdr:rowOff>
        </xdr:from>
        <xdr:to>
          <xdr:col>1</xdr:col>
          <xdr:colOff>3014663</xdr:colOff>
          <xdr:row>32</xdr:row>
          <xdr:rowOff>1271588</xdr:rowOff>
        </xdr:to>
        <xdr:sp macro="" textlink="">
          <xdr:nvSpPr>
            <xdr:cNvPr id="1154" name="Object 130" hidden="1">
              <a:extLst>
                <a:ext uri="{63B3BB69-23CF-44E3-9099-C40C66FF867C}">
                  <a14:compatExt spid="_x0000_s11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33</xdr:row>
          <xdr:rowOff>280988</xdr:rowOff>
        </xdr:from>
        <xdr:to>
          <xdr:col>1</xdr:col>
          <xdr:colOff>2919413</xdr:colOff>
          <xdr:row>33</xdr:row>
          <xdr:rowOff>1271588</xdr:rowOff>
        </xdr:to>
        <xdr:sp macro="" textlink="">
          <xdr:nvSpPr>
            <xdr:cNvPr id="1155" name="Object 131" hidden="1">
              <a:extLst>
                <a:ext uri="{63B3BB69-23CF-44E3-9099-C40C66FF867C}">
                  <a14:compatExt spid="_x0000_s11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34</xdr:row>
          <xdr:rowOff>290513</xdr:rowOff>
        </xdr:from>
        <xdr:to>
          <xdr:col>1</xdr:col>
          <xdr:colOff>2905125</xdr:colOff>
          <xdr:row>34</xdr:row>
          <xdr:rowOff>1257300</xdr:rowOff>
        </xdr:to>
        <xdr:sp macro="" textlink="">
          <xdr:nvSpPr>
            <xdr:cNvPr id="1156" name="Object 132" hidden="1">
              <a:extLst>
                <a:ext uri="{63B3BB69-23CF-44E3-9099-C40C66FF867C}">
                  <a14:compatExt spid="_x0000_s11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35</xdr:row>
          <xdr:rowOff>214313</xdr:rowOff>
        </xdr:from>
        <xdr:to>
          <xdr:col>1</xdr:col>
          <xdr:colOff>2809875</xdr:colOff>
          <xdr:row>35</xdr:row>
          <xdr:rowOff>1204913</xdr:rowOff>
        </xdr:to>
        <xdr:sp macro="" textlink="">
          <xdr:nvSpPr>
            <xdr:cNvPr id="1157" name="Object 133" hidden="1">
              <a:extLst>
                <a:ext uri="{63B3BB69-23CF-44E3-9099-C40C66FF867C}">
                  <a14:compatExt spid="_x0000_s11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36</xdr:row>
          <xdr:rowOff>266700</xdr:rowOff>
        </xdr:from>
        <xdr:to>
          <xdr:col>1</xdr:col>
          <xdr:colOff>2819400</xdr:colOff>
          <xdr:row>36</xdr:row>
          <xdr:rowOff>1233488</xdr:rowOff>
        </xdr:to>
        <xdr:sp macro="" textlink="">
          <xdr:nvSpPr>
            <xdr:cNvPr id="1158" name="Object 134" hidden="1">
              <a:extLst>
                <a:ext uri="{63B3BB69-23CF-44E3-9099-C40C66FF867C}">
                  <a14:compatExt spid="_x0000_s11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41</xdr:row>
          <xdr:rowOff>357188</xdr:rowOff>
        </xdr:from>
        <xdr:to>
          <xdr:col>1</xdr:col>
          <xdr:colOff>2300288</xdr:colOff>
          <xdr:row>41</xdr:row>
          <xdr:rowOff>942975</xdr:rowOff>
        </xdr:to>
        <xdr:sp macro="" textlink="">
          <xdr:nvSpPr>
            <xdr:cNvPr id="1159" name="Object 135" hidden="1">
              <a:extLst>
                <a:ext uri="{63B3BB69-23CF-44E3-9099-C40C66FF867C}">
                  <a14:compatExt spid="_x0000_s11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46</xdr:row>
          <xdr:rowOff>395288</xdr:rowOff>
        </xdr:from>
        <xdr:to>
          <xdr:col>1</xdr:col>
          <xdr:colOff>2547938</xdr:colOff>
          <xdr:row>46</xdr:row>
          <xdr:rowOff>981075</xdr:rowOff>
        </xdr:to>
        <xdr:sp macro="" textlink="">
          <xdr:nvSpPr>
            <xdr:cNvPr id="1160" name="Object 136" hidden="1">
              <a:extLst>
                <a:ext uri="{63B3BB69-23CF-44E3-9099-C40C66FF867C}">
                  <a14:compatExt spid="_x0000_s11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47</xdr:row>
          <xdr:rowOff>447675</xdr:rowOff>
        </xdr:from>
        <xdr:to>
          <xdr:col>1</xdr:col>
          <xdr:colOff>2405063</xdr:colOff>
          <xdr:row>47</xdr:row>
          <xdr:rowOff>1033463</xdr:rowOff>
        </xdr:to>
        <xdr:sp macro="" textlink="">
          <xdr:nvSpPr>
            <xdr:cNvPr id="1161" name="Object 137" hidden="1">
              <a:extLst>
                <a:ext uri="{63B3BB69-23CF-44E3-9099-C40C66FF867C}">
                  <a14:compatExt spid="_x0000_s11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547688</xdr:colOff>
          <xdr:row>50</xdr:row>
          <xdr:rowOff>481013</xdr:rowOff>
        </xdr:from>
        <xdr:to>
          <xdr:col>1</xdr:col>
          <xdr:colOff>2476500</xdr:colOff>
          <xdr:row>50</xdr:row>
          <xdr:rowOff>1066800</xdr:rowOff>
        </xdr:to>
        <xdr:sp macro="" textlink="">
          <xdr:nvSpPr>
            <xdr:cNvPr id="1163" name="Object 139" hidden="1">
              <a:extLst>
                <a:ext uri="{63B3BB69-23CF-44E3-9099-C40C66FF867C}">
                  <a14:compatExt spid="_x0000_s11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51</xdr:row>
          <xdr:rowOff>371475</xdr:rowOff>
        </xdr:from>
        <xdr:to>
          <xdr:col>1</xdr:col>
          <xdr:colOff>2557463</xdr:colOff>
          <xdr:row>51</xdr:row>
          <xdr:rowOff>957263</xdr:rowOff>
        </xdr:to>
        <xdr:sp macro="" textlink="">
          <xdr:nvSpPr>
            <xdr:cNvPr id="1164" name="Object 140" hidden="1">
              <a:extLst>
                <a:ext uri="{63B3BB69-23CF-44E3-9099-C40C66FF867C}">
                  <a14:compatExt spid="_x0000_s116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52</xdr:row>
          <xdr:rowOff>433388</xdr:rowOff>
        </xdr:from>
        <xdr:to>
          <xdr:col>1</xdr:col>
          <xdr:colOff>2405063</xdr:colOff>
          <xdr:row>52</xdr:row>
          <xdr:rowOff>1019175</xdr:rowOff>
        </xdr:to>
        <xdr:sp macro="" textlink="">
          <xdr:nvSpPr>
            <xdr:cNvPr id="1165" name="Object 141" hidden="1">
              <a:extLst>
                <a:ext uri="{63B3BB69-23CF-44E3-9099-C40C66FF867C}">
                  <a14:compatExt spid="_x0000_s11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53</xdr:row>
          <xdr:rowOff>371475</xdr:rowOff>
        </xdr:from>
        <xdr:to>
          <xdr:col>1</xdr:col>
          <xdr:colOff>2414588</xdr:colOff>
          <xdr:row>53</xdr:row>
          <xdr:rowOff>957263</xdr:rowOff>
        </xdr:to>
        <xdr:sp macro="" textlink="">
          <xdr:nvSpPr>
            <xdr:cNvPr id="1166" name="Object 142" hidden="1">
              <a:extLst>
                <a:ext uri="{63B3BB69-23CF-44E3-9099-C40C66FF867C}">
                  <a14:compatExt spid="_x0000_s11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54</xdr:row>
          <xdr:rowOff>433388</xdr:rowOff>
        </xdr:from>
        <xdr:to>
          <xdr:col>1</xdr:col>
          <xdr:colOff>2262188</xdr:colOff>
          <xdr:row>54</xdr:row>
          <xdr:rowOff>1019175</xdr:rowOff>
        </xdr:to>
        <xdr:sp macro="" textlink="">
          <xdr:nvSpPr>
            <xdr:cNvPr id="1167" name="Object 143" hidden="1">
              <a:extLst>
                <a:ext uri="{63B3BB69-23CF-44E3-9099-C40C66FF867C}">
                  <a14:compatExt spid="_x0000_s11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124</xdr:row>
          <xdr:rowOff>266700</xdr:rowOff>
        </xdr:from>
        <xdr:to>
          <xdr:col>1</xdr:col>
          <xdr:colOff>2900363</xdr:colOff>
          <xdr:row>124</xdr:row>
          <xdr:rowOff>1152525</xdr:rowOff>
        </xdr:to>
        <xdr:sp macro="" textlink="">
          <xdr:nvSpPr>
            <xdr:cNvPr id="1168" name="Object 144" hidden="1">
              <a:extLst>
                <a:ext uri="{63B3BB69-23CF-44E3-9099-C40C66FF867C}">
                  <a14:compatExt spid="_x0000_s116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125</xdr:row>
          <xdr:rowOff>290513</xdr:rowOff>
        </xdr:from>
        <xdr:to>
          <xdr:col>1</xdr:col>
          <xdr:colOff>2881313</xdr:colOff>
          <xdr:row>125</xdr:row>
          <xdr:rowOff>1176338</xdr:rowOff>
        </xdr:to>
        <xdr:sp macro="" textlink="">
          <xdr:nvSpPr>
            <xdr:cNvPr id="1169" name="Object 145" hidden="1">
              <a:extLst>
                <a:ext uri="{63B3BB69-23CF-44E3-9099-C40C66FF867C}">
                  <a14:compatExt spid="_x0000_s1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126</xdr:row>
          <xdr:rowOff>290513</xdr:rowOff>
        </xdr:from>
        <xdr:to>
          <xdr:col>1</xdr:col>
          <xdr:colOff>2838450</xdr:colOff>
          <xdr:row>126</xdr:row>
          <xdr:rowOff>1176338</xdr:rowOff>
        </xdr:to>
        <xdr:sp macro="" textlink="">
          <xdr:nvSpPr>
            <xdr:cNvPr id="1170" name="Object 146" hidden="1">
              <a:extLst>
                <a:ext uri="{63B3BB69-23CF-44E3-9099-C40C66FF867C}">
                  <a14:compatExt spid="_x0000_s1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127</xdr:row>
          <xdr:rowOff>280988</xdr:rowOff>
        </xdr:from>
        <xdr:to>
          <xdr:col>1</xdr:col>
          <xdr:colOff>2824163</xdr:colOff>
          <xdr:row>127</xdr:row>
          <xdr:rowOff>1166813</xdr:rowOff>
        </xdr:to>
        <xdr:sp macro="" textlink="">
          <xdr:nvSpPr>
            <xdr:cNvPr id="1171" name="Object 147" hidden="1">
              <a:extLst>
                <a:ext uri="{63B3BB69-23CF-44E3-9099-C40C66FF867C}">
                  <a14:compatExt spid="_x0000_s1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128</xdr:row>
          <xdr:rowOff>266700</xdr:rowOff>
        </xdr:from>
        <xdr:to>
          <xdr:col>1</xdr:col>
          <xdr:colOff>2847975</xdr:colOff>
          <xdr:row>128</xdr:row>
          <xdr:rowOff>1152525</xdr:rowOff>
        </xdr:to>
        <xdr:sp macro="" textlink="">
          <xdr:nvSpPr>
            <xdr:cNvPr id="1172" name="Object 148" hidden="1">
              <a:extLst>
                <a:ext uri="{63B3BB69-23CF-44E3-9099-C40C66FF867C}">
                  <a14:compatExt spid="_x0000_s1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129</xdr:row>
          <xdr:rowOff>381000</xdr:rowOff>
        </xdr:from>
        <xdr:to>
          <xdr:col>1</xdr:col>
          <xdr:colOff>2881313</xdr:colOff>
          <xdr:row>129</xdr:row>
          <xdr:rowOff>1266825</xdr:rowOff>
        </xdr:to>
        <xdr:sp macro="" textlink="">
          <xdr:nvSpPr>
            <xdr:cNvPr id="1173" name="Object 149" hidden="1">
              <a:extLst>
                <a:ext uri="{63B3BB69-23CF-44E3-9099-C40C66FF867C}">
                  <a14:compatExt spid="_x0000_s1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130</xdr:row>
          <xdr:rowOff>304800</xdr:rowOff>
        </xdr:from>
        <xdr:to>
          <xdr:col>1</xdr:col>
          <xdr:colOff>2871788</xdr:colOff>
          <xdr:row>130</xdr:row>
          <xdr:rowOff>1190625</xdr:rowOff>
        </xdr:to>
        <xdr:sp macro="" textlink="">
          <xdr:nvSpPr>
            <xdr:cNvPr id="1174" name="Object 150" hidden="1">
              <a:extLst>
                <a:ext uri="{63B3BB69-23CF-44E3-9099-C40C66FF867C}">
                  <a14:compatExt spid="_x0000_s1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128588</xdr:colOff>
          <xdr:row>131</xdr:row>
          <xdr:rowOff>266700</xdr:rowOff>
        </xdr:from>
        <xdr:to>
          <xdr:col>1</xdr:col>
          <xdr:colOff>2762250</xdr:colOff>
          <xdr:row>131</xdr:row>
          <xdr:rowOff>1152525</xdr:rowOff>
        </xdr:to>
        <xdr:sp macro="" textlink="">
          <xdr:nvSpPr>
            <xdr:cNvPr id="1175" name="Object 151" hidden="1">
              <a:extLst>
                <a:ext uri="{63B3BB69-23CF-44E3-9099-C40C66FF867C}">
                  <a14:compatExt spid="_x0000_s11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132</xdr:row>
          <xdr:rowOff>371475</xdr:rowOff>
        </xdr:from>
        <xdr:to>
          <xdr:col>1</xdr:col>
          <xdr:colOff>2824163</xdr:colOff>
          <xdr:row>132</xdr:row>
          <xdr:rowOff>1257300</xdr:rowOff>
        </xdr:to>
        <xdr:sp macro="" textlink="">
          <xdr:nvSpPr>
            <xdr:cNvPr id="1176" name="Object 152" hidden="1">
              <a:extLst>
                <a:ext uri="{63B3BB69-23CF-44E3-9099-C40C66FF867C}">
                  <a14:compatExt spid="_x0000_s11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133</xdr:row>
          <xdr:rowOff>257175</xdr:rowOff>
        </xdr:from>
        <xdr:to>
          <xdr:col>1</xdr:col>
          <xdr:colOff>2847975</xdr:colOff>
          <xdr:row>133</xdr:row>
          <xdr:rowOff>1143000</xdr:rowOff>
        </xdr:to>
        <xdr:sp macro="" textlink="">
          <xdr:nvSpPr>
            <xdr:cNvPr id="1177" name="Object 153" hidden="1">
              <a:extLst>
                <a:ext uri="{63B3BB69-23CF-44E3-9099-C40C66FF867C}">
                  <a14:compatExt spid="_x0000_s11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134</xdr:row>
          <xdr:rowOff>371475</xdr:rowOff>
        </xdr:from>
        <xdr:to>
          <xdr:col>1</xdr:col>
          <xdr:colOff>2857500</xdr:colOff>
          <xdr:row>134</xdr:row>
          <xdr:rowOff>1257300</xdr:rowOff>
        </xdr:to>
        <xdr:sp macro="" textlink="">
          <xdr:nvSpPr>
            <xdr:cNvPr id="1178" name="Object 154" hidden="1">
              <a:extLst>
                <a:ext uri="{63B3BB69-23CF-44E3-9099-C40C66FF867C}">
                  <a14:compatExt spid="_x0000_s11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135</xdr:row>
          <xdr:rowOff>242888</xdr:rowOff>
        </xdr:from>
        <xdr:to>
          <xdr:col>1</xdr:col>
          <xdr:colOff>2881313</xdr:colOff>
          <xdr:row>135</xdr:row>
          <xdr:rowOff>1143000</xdr:rowOff>
        </xdr:to>
        <xdr:sp macro="" textlink="">
          <xdr:nvSpPr>
            <xdr:cNvPr id="1179" name="Object 155" hidden="1">
              <a:extLst>
                <a:ext uri="{63B3BB69-23CF-44E3-9099-C40C66FF867C}">
                  <a14:compatExt spid="_x0000_s11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642938</xdr:colOff>
          <xdr:row>136</xdr:row>
          <xdr:rowOff>204788</xdr:rowOff>
        </xdr:from>
        <xdr:to>
          <xdr:col>1</xdr:col>
          <xdr:colOff>2166938</xdr:colOff>
          <xdr:row>136</xdr:row>
          <xdr:rowOff>1257300</xdr:rowOff>
        </xdr:to>
        <xdr:sp macro="" textlink="">
          <xdr:nvSpPr>
            <xdr:cNvPr id="1181" name="Object 157" hidden="1">
              <a:extLst>
                <a:ext uri="{63B3BB69-23CF-44E3-9099-C40C66FF867C}">
                  <a14:compatExt spid="_x0000_s11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137</xdr:row>
          <xdr:rowOff>242888</xdr:rowOff>
        </xdr:from>
        <xdr:to>
          <xdr:col>1</xdr:col>
          <xdr:colOff>2181225</xdr:colOff>
          <xdr:row>137</xdr:row>
          <xdr:rowOff>1285875</xdr:rowOff>
        </xdr:to>
        <xdr:sp macro="" textlink="">
          <xdr:nvSpPr>
            <xdr:cNvPr id="1182" name="Object 158" hidden="1">
              <a:extLst>
                <a:ext uri="{63B3BB69-23CF-44E3-9099-C40C66FF867C}">
                  <a14:compatExt spid="_x0000_s11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904875</xdr:colOff>
          <xdr:row>138</xdr:row>
          <xdr:rowOff>204788</xdr:rowOff>
        </xdr:from>
        <xdr:to>
          <xdr:col>1</xdr:col>
          <xdr:colOff>2390775</xdr:colOff>
          <xdr:row>138</xdr:row>
          <xdr:rowOff>1223963</xdr:rowOff>
        </xdr:to>
        <xdr:sp macro="" textlink="">
          <xdr:nvSpPr>
            <xdr:cNvPr id="1184" name="Object 160" hidden="1">
              <a:extLst>
                <a:ext uri="{63B3BB69-23CF-44E3-9099-C40C66FF867C}">
                  <a14:compatExt spid="_x0000_s11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728663</xdr:colOff>
          <xdr:row>139</xdr:row>
          <xdr:rowOff>204788</xdr:rowOff>
        </xdr:from>
        <xdr:to>
          <xdr:col>1</xdr:col>
          <xdr:colOff>2243138</xdr:colOff>
          <xdr:row>139</xdr:row>
          <xdr:rowOff>1247775</xdr:rowOff>
        </xdr:to>
        <xdr:sp macro="" textlink="">
          <xdr:nvSpPr>
            <xdr:cNvPr id="1186" name="Object 162" hidden="1">
              <a:extLst>
                <a:ext uri="{63B3BB69-23CF-44E3-9099-C40C66FF867C}">
                  <a14:compatExt spid="_x0000_s11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904875</xdr:colOff>
          <xdr:row>140</xdr:row>
          <xdr:rowOff>180975</xdr:rowOff>
        </xdr:from>
        <xdr:to>
          <xdr:col>1</xdr:col>
          <xdr:colOff>2428875</xdr:colOff>
          <xdr:row>140</xdr:row>
          <xdr:rowOff>1233488</xdr:rowOff>
        </xdr:to>
        <xdr:sp macro="" textlink="">
          <xdr:nvSpPr>
            <xdr:cNvPr id="1187" name="Object 163" hidden="1">
              <a:extLst>
                <a:ext uri="{63B3BB69-23CF-44E3-9099-C40C66FF867C}">
                  <a14:compatExt spid="_x0000_s11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938213</xdr:colOff>
          <xdr:row>141</xdr:row>
          <xdr:rowOff>242888</xdr:rowOff>
        </xdr:from>
        <xdr:to>
          <xdr:col>1</xdr:col>
          <xdr:colOff>2452688</xdr:colOff>
          <xdr:row>141</xdr:row>
          <xdr:rowOff>1285875</xdr:rowOff>
        </xdr:to>
        <xdr:sp macro="" textlink="">
          <xdr:nvSpPr>
            <xdr:cNvPr id="1188" name="Object 164" hidden="1">
              <a:extLst>
                <a:ext uri="{63B3BB69-23CF-44E3-9099-C40C66FF867C}">
                  <a14:compatExt spid="_x0000_s11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928688</xdr:colOff>
          <xdr:row>142</xdr:row>
          <xdr:rowOff>290513</xdr:rowOff>
        </xdr:from>
        <xdr:to>
          <xdr:col>1</xdr:col>
          <xdr:colOff>2414588</xdr:colOff>
          <xdr:row>142</xdr:row>
          <xdr:rowOff>1309688</xdr:rowOff>
        </xdr:to>
        <xdr:sp macro="" textlink="">
          <xdr:nvSpPr>
            <xdr:cNvPr id="1189" name="Object 165" hidden="1">
              <a:extLst>
                <a:ext uri="{63B3BB69-23CF-44E3-9099-C40C66FF867C}">
                  <a14:compatExt spid="_x0000_s11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823913</xdr:colOff>
          <xdr:row>143</xdr:row>
          <xdr:rowOff>242888</xdr:rowOff>
        </xdr:from>
        <xdr:to>
          <xdr:col>1</xdr:col>
          <xdr:colOff>2347913</xdr:colOff>
          <xdr:row>143</xdr:row>
          <xdr:rowOff>1295400</xdr:rowOff>
        </xdr:to>
        <xdr:sp macro="" textlink="">
          <xdr:nvSpPr>
            <xdr:cNvPr id="1190" name="Object 166" hidden="1">
              <a:extLst>
                <a:ext uri="{63B3BB69-23CF-44E3-9099-C40C66FF867C}">
                  <a14:compatExt spid="_x0000_s11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762000</xdr:colOff>
          <xdr:row>144</xdr:row>
          <xdr:rowOff>204788</xdr:rowOff>
        </xdr:from>
        <xdr:to>
          <xdr:col>1</xdr:col>
          <xdr:colOff>2295525</xdr:colOff>
          <xdr:row>144</xdr:row>
          <xdr:rowOff>1257300</xdr:rowOff>
        </xdr:to>
        <xdr:sp macro="" textlink="">
          <xdr:nvSpPr>
            <xdr:cNvPr id="1191" name="Object 167" hidden="1">
              <a:extLst>
                <a:ext uri="{63B3BB69-23CF-44E3-9099-C40C66FF867C}">
                  <a14:compatExt spid="_x0000_s11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952500</xdr:colOff>
          <xdr:row>145</xdr:row>
          <xdr:rowOff>228600</xdr:rowOff>
        </xdr:from>
        <xdr:to>
          <xdr:col>1</xdr:col>
          <xdr:colOff>2466975</xdr:colOff>
          <xdr:row>145</xdr:row>
          <xdr:rowOff>1271588</xdr:rowOff>
        </xdr:to>
        <xdr:sp macro="" textlink="">
          <xdr:nvSpPr>
            <xdr:cNvPr id="1192" name="Object 168" hidden="1">
              <a:extLst>
                <a:ext uri="{63B3BB69-23CF-44E3-9099-C40C66FF867C}">
                  <a14:compatExt spid="_x0000_s119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881063</xdr:colOff>
          <xdr:row>146</xdr:row>
          <xdr:rowOff>214313</xdr:rowOff>
        </xdr:from>
        <xdr:to>
          <xdr:col>1</xdr:col>
          <xdr:colOff>2428875</xdr:colOff>
          <xdr:row>146</xdr:row>
          <xdr:rowOff>1281113</xdr:rowOff>
        </xdr:to>
        <xdr:sp macro="" textlink="">
          <xdr:nvSpPr>
            <xdr:cNvPr id="1193" name="Object 169" hidden="1">
              <a:extLst>
                <a:ext uri="{63B3BB69-23CF-44E3-9099-C40C66FF867C}">
                  <a14:compatExt spid="_x0000_s1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928688</xdr:colOff>
          <xdr:row>147</xdr:row>
          <xdr:rowOff>280988</xdr:rowOff>
        </xdr:from>
        <xdr:to>
          <xdr:col>1</xdr:col>
          <xdr:colOff>2443163</xdr:colOff>
          <xdr:row>147</xdr:row>
          <xdr:rowOff>1323975</xdr:rowOff>
        </xdr:to>
        <xdr:sp macro="" textlink="">
          <xdr:nvSpPr>
            <xdr:cNvPr id="1194" name="Object 170" hidden="1">
              <a:extLst>
                <a:ext uri="{63B3BB69-23CF-44E3-9099-C40C66FF867C}">
                  <a14:compatExt spid="_x0000_s11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700088</xdr:colOff>
          <xdr:row>148</xdr:row>
          <xdr:rowOff>66675</xdr:rowOff>
        </xdr:from>
        <xdr:to>
          <xdr:col>1</xdr:col>
          <xdr:colOff>2390775</xdr:colOff>
          <xdr:row>148</xdr:row>
          <xdr:rowOff>1466850</xdr:rowOff>
        </xdr:to>
        <xdr:sp macro="" textlink="">
          <xdr:nvSpPr>
            <xdr:cNvPr id="1196" name="Object 172" hidden="1">
              <a:extLst>
                <a:ext uri="{63B3BB69-23CF-44E3-9099-C40C66FF867C}">
                  <a14:compatExt spid="_x0000_s11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149</xdr:row>
          <xdr:rowOff>66675</xdr:rowOff>
        </xdr:from>
        <xdr:to>
          <xdr:col>1</xdr:col>
          <xdr:colOff>2347913</xdr:colOff>
          <xdr:row>149</xdr:row>
          <xdr:rowOff>1466850</xdr:rowOff>
        </xdr:to>
        <xdr:sp macro="" textlink="">
          <xdr:nvSpPr>
            <xdr:cNvPr id="1197" name="Object 173" hidden="1">
              <a:extLst>
                <a:ext uri="{63B3BB69-23CF-44E3-9099-C40C66FF867C}">
                  <a14:compatExt spid="_x0000_s11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690563</xdr:colOff>
          <xdr:row>150</xdr:row>
          <xdr:rowOff>52388</xdr:rowOff>
        </xdr:from>
        <xdr:to>
          <xdr:col>1</xdr:col>
          <xdr:colOff>2428875</xdr:colOff>
          <xdr:row>150</xdr:row>
          <xdr:rowOff>1500188</xdr:rowOff>
        </xdr:to>
        <xdr:sp macro="" textlink="">
          <xdr:nvSpPr>
            <xdr:cNvPr id="1198" name="Object 174" hidden="1">
              <a:extLst>
                <a:ext uri="{63B3BB69-23CF-44E3-9099-C40C66FF867C}">
                  <a14:compatExt spid="_x0000_s11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642938</xdr:colOff>
          <xdr:row>151</xdr:row>
          <xdr:rowOff>66675</xdr:rowOff>
        </xdr:from>
        <xdr:to>
          <xdr:col>1</xdr:col>
          <xdr:colOff>2324100</xdr:colOff>
          <xdr:row>151</xdr:row>
          <xdr:rowOff>1466850</xdr:rowOff>
        </xdr:to>
        <xdr:sp macro="" textlink="">
          <xdr:nvSpPr>
            <xdr:cNvPr id="1199" name="Object 175" hidden="1">
              <a:extLst>
                <a:ext uri="{63B3BB69-23CF-44E3-9099-C40C66FF867C}">
                  <a14:compatExt spid="_x0000_s11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595313</xdr:colOff>
          <xdr:row>152</xdr:row>
          <xdr:rowOff>52388</xdr:rowOff>
        </xdr:from>
        <xdr:to>
          <xdr:col>1</xdr:col>
          <xdr:colOff>2333625</xdr:colOff>
          <xdr:row>152</xdr:row>
          <xdr:rowOff>1485900</xdr:rowOff>
        </xdr:to>
        <xdr:sp macro="" textlink="">
          <xdr:nvSpPr>
            <xdr:cNvPr id="1200" name="Object 176" hidden="1">
              <a:extLst>
                <a:ext uri="{63B3BB69-23CF-44E3-9099-C40C66FF867C}">
                  <a14:compatExt spid="_x0000_s12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153</xdr:row>
          <xdr:rowOff>38100</xdr:rowOff>
        </xdr:from>
        <xdr:to>
          <xdr:col>1</xdr:col>
          <xdr:colOff>2309813</xdr:colOff>
          <xdr:row>153</xdr:row>
          <xdr:rowOff>1471613</xdr:rowOff>
        </xdr:to>
        <xdr:sp macro="" textlink="">
          <xdr:nvSpPr>
            <xdr:cNvPr id="1201" name="Object 177" hidden="1">
              <a:extLst>
                <a:ext uri="{63B3BB69-23CF-44E3-9099-C40C66FF867C}">
                  <a14:compatExt spid="_x0000_s12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154</xdr:row>
          <xdr:rowOff>52388</xdr:rowOff>
        </xdr:from>
        <xdr:to>
          <xdr:col>1</xdr:col>
          <xdr:colOff>2262188</xdr:colOff>
          <xdr:row>154</xdr:row>
          <xdr:rowOff>1485900</xdr:rowOff>
        </xdr:to>
        <xdr:sp macro="" textlink="">
          <xdr:nvSpPr>
            <xdr:cNvPr id="1203" name="Object 179" hidden="1">
              <a:extLst>
                <a:ext uri="{63B3BB69-23CF-44E3-9099-C40C66FF867C}">
                  <a14:compatExt spid="_x0000_s120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155</xdr:row>
          <xdr:rowOff>38100</xdr:rowOff>
        </xdr:from>
        <xdr:to>
          <xdr:col>1</xdr:col>
          <xdr:colOff>2286000</xdr:colOff>
          <xdr:row>155</xdr:row>
          <xdr:rowOff>1471613</xdr:rowOff>
        </xdr:to>
        <xdr:sp macro="" textlink="">
          <xdr:nvSpPr>
            <xdr:cNvPr id="1204" name="Object 180" hidden="1">
              <a:extLst>
                <a:ext uri="{63B3BB69-23CF-44E3-9099-C40C66FF867C}">
                  <a14:compatExt spid="_x0000_s12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547688</xdr:colOff>
          <xdr:row>156</xdr:row>
          <xdr:rowOff>66675</xdr:rowOff>
        </xdr:from>
        <xdr:to>
          <xdr:col>1</xdr:col>
          <xdr:colOff>2247900</xdr:colOff>
          <xdr:row>156</xdr:row>
          <xdr:rowOff>1490663</xdr:rowOff>
        </xdr:to>
        <xdr:sp macro="" textlink="">
          <xdr:nvSpPr>
            <xdr:cNvPr id="1205" name="Object 181" hidden="1">
              <a:extLst>
                <a:ext uri="{63B3BB69-23CF-44E3-9099-C40C66FF867C}">
                  <a14:compatExt spid="_x0000_s12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157</xdr:row>
          <xdr:rowOff>52388</xdr:rowOff>
        </xdr:from>
        <xdr:to>
          <xdr:col>1</xdr:col>
          <xdr:colOff>2205038</xdr:colOff>
          <xdr:row>157</xdr:row>
          <xdr:rowOff>1485900</xdr:rowOff>
        </xdr:to>
        <xdr:sp macro="" textlink="">
          <xdr:nvSpPr>
            <xdr:cNvPr id="1206" name="Object 182" hidden="1">
              <a:extLst>
                <a:ext uri="{63B3BB69-23CF-44E3-9099-C40C66FF867C}">
                  <a14:compatExt spid="_x0000_s120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158</xdr:row>
          <xdr:rowOff>66675</xdr:rowOff>
        </xdr:from>
        <xdr:to>
          <xdr:col>1</xdr:col>
          <xdr:colOff>2176463</xdr:colOff>
          <xdr:row>158</xdr:row>
          <xdr:rowOff>1476375</xdr:rowOff>
        </xdr:to>
        <xdr:sp macro="" textlink="">
          <xdr:nvSpPr>
            <xdr:cNvPr id="1207" name="Object 183" hidden="1">
              <a:extLst>
                <a:ext uri="{63B3BB69-23CF-44E3-9099-C40C66FF867C}">
                  <a14:compatExt spid="_x0000_s120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159</xdr:row>
          <xdr:rowOff>66675</xdr:rowOff>
        </xdr:from>
        <xdr:to>
          <xdr:col>1</xdr:col>
          <xdr:colOff>2157413</xdr:colOff>
          <xdr:row>159</xdr:row>
          <xdr:rowOff>1500188</xdr:rowOff>
        </xdr:to>
        <xdr:sp macro="" textlink="">
          <xdr:nvSpPr>
            <xdr:cNvPr id="1208" name="Object 184" hidden="1">
              <a:extLst>
                <a:ext uri="{63B3BB69-23CF-44E3-9099-C40C66FF867C}">
                  <a14:compatExt spid="_x0000_s120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172</xdr:row>
          <xdr:rowOff>180975</xdr:rowOff>
        </xdr:from>
        <xdr:to>
          <xdr:col>1</xdr:col>
          <xdr:colOff>2571750</xdr:colOff>
          <xdr:row>172</xdr:row>
          <xdr:rowOff>1147763</xdr:rowOff>
        </xdr:to>
        <xdr:sp macro="" textlink="">
          <xdr:nvSpPr>
            <xdr:cNvPr id="1210" name="Object 186" hidden="1">
              <a:extLst>
                <a:ext uri="{63B3BB69-23CF-44E3-9099-C40C66FF867C}">
                  <a14:compatExt spid="_x0000_s121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173</xdr:row>
          <xdr:rowOff>242888</xdr:rowOff>
        </xdr:from>
        <xdr:to>
          <xdr:col>1</xdr:col>
          <xdr:colOff>2714625</xdr:colOff>
          <xdr:row>173</xdr:row>
          <xdr:rowOff>1209675</xdr:rowOff>
        </xdr:to>
        <xdr:sp macro="" textlink="">
          <xdr:nvSpPr>
            <xdr:cNvPr id="1211" name="Object 187" hidden="1">
              <a:extLst>
                <a:ext uri="{63B3BB69-23CF-44E3-9099-C40C66FF867C}">
                  <a14:compatExt spid="_x0000_s121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174</xdr:row>
          <xdr:rowOff>290513</xdr:rowOff>
        </xdr:from>
        <xdr:to>
          <xdr:col>1</xdr:col>
          <xdr:colOff>2828925</xdr:colOff>
          <xdr:row>174</xdr:row>
          <xdr:rowOff>1257300</xdr:rowOff>
        </xdr:to>
        <xdr:sp macro="" textlink="">
          <xdr:nvSpPr>
            <xdr:cNvPr id="1212" name="Object 188" hidden="1">
              <a:extLst>
                <a:ext uri="{63B3BB69-23CF-44E3-9099-C40C66FF867C}">
                  <a14:compatExt spid="_x0000_s121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452438</xdr:colOff>
          <xdr:row>175</xdr:row>
          <xdr:rowOff>190500</xdr:rowOff>
        </xdr:from>
        <xdr:to>
          <xdr:col>1</xdr:col>
          <xdr:colOff>2652713</xdr:colOff>
          <xdr:row>175</xdr:row>
          <xdr:rowOff>1157288</xdr:rowOff>
        </xdr:to>
        <xdr:sp macro="" textlink="">
          <xdr:nvSpPr>
            <xdr:cNvPr id="1213" name="Object 189" hidden="1">
              <a:extLst>
                <a:ext uri="{63B3BB69-23CF-44E3-9099-C40C66FF867C}">
                  <a14:compatExt spid="_x0000_s12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176</xdr:row>
          <xdr:rowOff>257175</xdr:rowOff>
        </xdr:from>
        <xdr:to>
          <xdr:col>1</xdr:col>
          <xdr:colOff>2543175</xdr:colOff>
          <xdr:row>176</xdr:row>
          <xdr:rowOff>1223963</xdr:rowOff>
        </xdr:to>
        <xdr:sp macro="" textlink="">
          <xdr:nvSpPr>
            <xdr:cNvPr id="1214" name="Object 190" hidden="1">
              <a:extLst>
                <a:ext uri="{63B3BB69-23CF-44E3-9099-C40C66FF867C}">
                  <a14:compatExt spid="_x0000_s12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177</xdr:row>
          <xdr:rowOff>180975</xdr:rowOff>
        </xdr:from>
        <xdr:to>
          <xdr:col>1</xdr:col>
          <xdr:colOff>2581275</xdr:colOff>
          <xdr:row>177</xdr:row>
          <xdr:rowOff>1147763</xdr:rowOff>
        </xdr:to>
        <xdr:sp macro="" textlink="">
          <xdr:nvSpPr>
            <xdr:cNvPr id="1215" name="Object 191" hidden="1">
              <a:extLst>
                <a:ext uri="{63B3BB69-23CF-44E3-9099-C40C66FF867C}">
                  <a14:compatExt spid="_x0000_s121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178</xdr:row>
          <xdr:rowOff>257175</xdr:rowOff>
        </xdr:from>
        <xdr:to>
          <xdr:col>1</xdr:col>
          <xdr:colOff>2638425</xdr:colOff>
          <xdr:row>178</xdr:row>
          <xdr:rowOff>1223963</xdr:rowOff>
        </xdr:to>
        <xdr:sp macro="" textlink="">
          <xdr:nvSpPr>
            <xdr:cNvPr id="1216" name="Object 192" hidden="1">
              <a:extLst>
                <a:ext uri="{63B3BB69-23CF-44E3-9099-C40C66FF867C}">
                  <a14:compatExt spid="_x0000_s12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452438</xdr:colOff>
          <xdr:row>179</xdr:row>
          <xdr:rowOff>228600</xdr:rowOff>
        </xdr:from>
        <xdr:to>
          <xdr:col>1</xdr:col>
          <xdr:colOff>2652713</xdr:colOff>
          <xdr:row>179</xdr:row>
          <xdr:rowOff>1195388</xdr:rowOff>
        </xdr:to>
        <xdr:sp macro="" textlink="">
          <xdr:nvSpPr>
            <xdr:cNvPr id="1217" name="Object 193" hidden="1">
              <a:extLst>
                <a:ext uri="{63B3BB69-23CF-44E3-9099-C40C66FF867C}">
                  <a14:compatExt spid="_x0000_s12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595313</xdr:colOff>
          <xdr:row>180</xdr:row>
          <xdr:rowOff>266700</xdr:rowOff>
        </xdr:from>
        <xdr:to>
          <xdr:col>1</xdr:col>
          <xdr:colOff>2795588</xdr:colOff>
          <xdr:row>180</xdr:row>
          <xdr:rowOff>1233488</xdr:rowOff>
        </xdr:to>
        <xdr:sp macro="" textlink="">
          <xdr:nvSpPr>
            <xdr:cNvPr id="1218" name="Object 194" hidden="1">
              <a:extLst>
                <a:ext uri="{63B3BB69-23CF-44E3-9099-C40C66FF867C}">
                  <a14:compatExt spid="_x0000_s12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181</xdr:row>
          <xdr:rowOff>204788</xdr:rowOff>
        </xdr:from>
        <xdr:to>
          <xdr:col>1</xdr:col>
          <xdr:colOff>2638425</xdr:colOff>
          <xdr:row>181</xdr:row>
          <xdr:rowOff>1171575</xdr:rowOff>
        </xdr:to>
        <xdr:sp macro="" textlink="">
          <xdr:nvSpPr>
            <xdr:cNvPr id="1219" name="Object 195" hidden="1">
              <a:extLst>
                <a:ext uri="{63B3BB69-23CF-44E3-9099-C40C66FF867C}">
                  <a14:compatExt spid="_x0000_s12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182</xdr:row>
          <xdr:rowOff>228600</xdr:rowOff>
        </xdr:from>
        <xdr:to>
          <xdr:col>1</xdr:col>
          <xdr:colOff>2771775</xdr:colOff>
          <xdr:row>182</xdr:row>
          <xdr:rowOff>1195388</xdr:rowOff>
        </xdr:to>
        <xdr:sp macro="" textlink="">
          <xdr:nvSpPr>
            <xdr:cNvPr id="1220" name="Object 196" hidden="1">
              <a:extLst>
                <a:ext uri="{63B3BB69-23CF-44E3-9099-C40C66FF867C}">
                  <a14:compatExt spid="_x0000_s122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183</xdr:row>
          <xdr:rowOff>242888</xdr:rowOff>
        </xdr:from>
        <xdr:to>
          <xdr:col>1</xdr:col>
          <xdr:colOff>2686050</xdr:colOff>
          <xdr:row>183</xdr:row>
          <xdr:rowOff>1209675</xdr:rowOff>
        </xdr:to>
        <xdr:sp macro="" textlink="">
          <xdr:nvSpPr>
            <xdr:cNvPr id="1221" name="Object 197" hidden="1">
              <a:extLst>
                <a:ext uri="{63B3BB69-23CF-44E3-9099-C40C66FF867C}">
                  <a14:compatExt spid="_x0000_s12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184</xdr:row>
          <xdr:rowOff>204788</xdr:rowOff>
        </xdr:from>
        <xdr:to>
          <xdr:col>1</xdr:col>
          <xdr:colOff>2714625</xdr:colOff>
          <xdr:row>184</xdr:row>
          <xdr:rowOff>1066800</xdr:rowOff>
        </xdr:to>
        <xdr:sp macro="" textlink="">
          <xdr:nvSpPr>
            <xdr:cNvPr id="1223" name="Object 199" hidden="1">
              <a:extLst>
                <a:ext uri="{63B3BB69-23CF-44E3-9099-C40C66FF867C}">
                  <a14:compatExt spid="_x0000_s12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185</xdr:row>
          <xdr:rowOff>180975</xdr:rowOff>
        </xdr:from>
        <xdr:to>
          <xdr:col>1</xdr:col>
          <xdr:colOff>2647950</xdr:colOff>
          <xdr:row>185</xdr:row>
          <xdr:rowOff>1033463</xdr:rowOff>
        </xdr:to>
        <xdr:sp macro="" textlink="">
          <xdr:nvSpPr>
            <xdr:cNvPr id="1224" name="Object 200" hidden="1">
              <a:extLst>
                <a:ext uri="{63B3BB69-23CF-44E3-9099-C40C66FF867C}">
                  <a14:compatExt spid="_x0000_s12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186</xdr:row>
          <xdr:rowOff>242888</xdr:rowOff>
        </xdr:from>
        <xdr:to>
          <xdr:col>1</xdr:col>
          <xdr:colOff>2586038</xdr:colOff>
          <xdr:row>186</xdr:row>
          <xdr:rowOff>1095375</xdr:rowOff>
        </xdr:to>
        <xdr:sp macro="" textlink="">
          <xdr:nvSpPr>
            <xdr:cNvPr id="1225" name="Object 201" hidden="1">
              <a:extLst>
                <a:ext uri="{63B3BB69-23CF-44E3-9099-C40C66FF867C}">
                  <a14:compatExt spid="_x0000_s12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357188</xdr:colOff>
          <xdr:row>187</xdr:row>
          <xdr:rowOff>280988</xdr:rowOff>
        </xdr:from>
        <xdr:to>
          <xdr:col>1</xdr:col>
          <xdr:colOff>2652713</xdr:colOff>
          <xdr:row>187</xdr:row>
          <xdr:rowOff>1143000</xdr:rowOff>
        </xdr:to>
        <xdr:sp macro="" textlink="">
          <xdr:nvSpPr>
            <xdr:cNvPr id="1226" name="Object 202" hidden="1">
              <a:extLst>
                <a:ext uri="{63B3BB69-23CF-44E3-9099-C40C66FF867C}">
                  <a14:compatExt spid="_x0000_s12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188</xdr:row>
          <xdr:rowOff>242888</xdr:rowOff>
        </xdr:from>
        <xdr:to>
          <xdr:col>1</xdr:col>
          <xdr:colOff>2743200</xdr:colOff>
          <xdr:row>188</xdr:row>
          <xdr:rowOff>1104900</xdr:rowOff>
        </xdr:to>
        <xdr:sp macro="" textlink="">
          <xdr:nvSpPr>
            <xdr:cNvPr id="1227" name="Object 203" hidden="1">
              <a:extLst>
                <a:ext uri="{63B3BB69-23CF-44E3-9099-C40C66FF867C}">
                  <a14:compatExt spid="_x0000_s12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452438</xdr:colOff>
          <xdr:row>189</xdr:row>
          <xdr:rowOff>204788</xdr:rowOff>
        </xdr:from>
        <xdr:to>
          <xdr:col>1</xdr:col>
          <xdr:colOff>2776538</xdr:colOff>
          <xdr:row>189</xdr:row>
          <xdr:rowOff>1066800</xdr:rowOff>
        </xdr:to>
        <xdr:sp macro="" textlink="">
          <xdr:nvSpPr>
            <xdr:cNvPr id="1228" name="Object 204" hidden="1">
              <a:extLst>
                <a:ext uri="{63B3BB69-23CF-44E3-9099-C40C66FF867C}">
                  <a14:compatExt spid="_x0000_s12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190</xdr:row>
          <xdr:rowOff>280988</xdr:rowOff>
        </xdr:from>
        <xdr:to>
          <xdr:col>1</xdr:col>
          <xdr:colOff>2762250</xdr:colOff>
          <xdr:row>190</xdr:row>
          <xdr:rowOff>1143000</xdr:rowOff>
        </xdr:to>
        <xdr:sp macro="" textlink="">
          <xdr:nvSpPr>
            <xdr:cNvPr id="1229" name="Object 205" hidden="1">
              <a:extLst>
                <a:ext uri="{63B3BB69-23CF-44E3-9099-C40C66FF867C}">
                  <a14:compatExt spid="_x0000_s12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261938</xdr:colOff>
          <xdr:row>191</xdr:row>
          <xdr:rowOff>180975</xdr:rowOff>
        </xdr:from>
        <xdr:to>
          <xdr:col>1</xdr:col>
          <xdr:colOff>2619375</xdr:colOff>
          <xdr:row>191</xdr:row>
          <xdr:rowOff>1057275</xdr:rowOff>
        </xdr:to>
        <xdr:sp macro="" textlink="">
          <xdr:nvSpPr>
            <xdr:cNvPr id="1230" name="Object 206" hidden="1">
              <a:extLst>
                <a:ext uri="{63B3BB69-23CF-44E3-9099-C40C66FF867C}">
                  <a14:compatExt spid="_x0000_s12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500063</xdr:colOff>
          <xdr:row>192</xdr:row>
          <xdr:rowOff>280988</xdr:rowOff>
        </xdr:from>
        <xdr:to>
          <xdr:col>1</xdr:col>
          <xdr:colOff>2857500</xdr:colOff>
          <xdr:row>192</xdr:row>
          <xdr:rowOff>1157288</xdr:rowOff>
        </xdr:to>
        <xdr:sp macro="" textlink="">
          <xdr:nvSpPr>
            <xdr:cNvPr id="1231" name="Object 207" hidden="1">
              <a:extLst>
                <a:ext uri="{63B3BB69-23CF-44E3-9099-C40C66FF867C}">
                  <a14:compatExt spid="_x0000_s12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193</xdr:row>
          <xdr:rowOff>357188</xdr:rowOff>
        </xdr:from>
        <xdr:to>
          <xdr:col>1</xdr:col>
          <xdr:colOff>2605088</xdr:colOff>
          <xdr:row>193</xdr:row>
          <xdr:rowOff>1233488</xdr:rowOff>
        </xdr:to>
        <xdr:sp macro="" textlink="">
          <xdr:nvSpPr>
            <xdr:cNvPr id="1232" name="Object 208" hidden="1">
              <a:extLst>
                <a:ext uri="{63B3BB69-23CF-44E3-9099-C40C66FF867C}">
                  <a14:compatExt spid="_x0000_s12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194</xdr:row>
          <xdr:rowOff>357188</xdr:rowOff>
        </xdr:from>
        <xdr:to>
          <xdr:col>1</xdr:col>
          <xdr:colOff>2895600</xdr:colOff>
          <xdr:row>194</xdr:row>
          <xdr:rowOff>1243013</xdr:rowOff>
        </xdr:to>
        <xdr:sp macro="" textlink="">
          <xdr:nvSpPr>
            <xdr:cNvPr id="1233" name="Object 209" hidden="1">
              <a:extLst>
                <a:ext uri="{63B3BB69-23CF-44E3-9099-C40C66FF867C}">
                  <a14:compatExt spid="_x0000_s12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195</xdr:row>
          <xdr:rowOff>214313</xdr:rowOff>
        </xdr:from>
        <xdr:to>
          <xdr:col>1</xdr:col>
          <xdr:colOff>2619375</xdr:colOff>
          <xdr:row>195</xdr:row>
          <xdr:rowOff>1076325</xdr:rowOff>
        </xdr:to>
        <xdr:sp macro="" textlink="">
          <xdr:nvSpPr>
            <xdr:cNvPr id="1234" name="Object 210" hidden="1">
              <a:extLst>
                <a:ext uri="{63B3BB69-23CF-44E3-9099-C40C66FF867C}">
                  <a14:compatExt spid="_x0000_s12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160</xdr:row>
          <xdr:rowOff>66675</xdr:rowOff>
        </xdr:from>
        <xdr:to>
          <xdr:col>1</xdr:col>
          <xdr:colOff>2343150</xdr:colOff>
          <xdr:row>160</xdr:row>
          <xdr:rowOff>1466850</xdr:rowOff>
        </xdr:to>
        <xdr:sp macro="" textlink="">
          <xdr:nvSpPr>
            <xdr:cNvPr id="1247" name="Object 223" hidden="1">
              <a:extLst>
                <a:ext uri="{63B3BB69-23CF-44E3-9099-C40C66FF867C}">
                  <a14:compatExt spid="_x0000_s12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161</xdr:row>
          <xdr:rowOff>52388</xdr:rowOff>
        </xdr:from>
        <xdr:to>
          <xdr:col>1</xdr:col>
          <xdr:colOff>2357438</xdr:colOff>
          <xdr:row>161</xdr:row>
          <xdr:rowOff>1485900</xdr:rowOff>
        </xdr:to>
        <xdr:sp macro="" textlink="">
          <xdr:nvSpPr>
            <xdr:cNvPr id="1248" name="Object 224" hidden="1">
              <a:extLst>
                <a:ext uri="{63B3BB69-23CF-44E3-9099-C40C66FF867C}">
                  <a14:compatExt spid="_x0000_s12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357188</xdr:colOff>
          <xdr:row>162</xdr:row>
          <xdr:rowOff>52388</xdr:rowOff>
        </xdr:from>
        <xdr:to>
          <xdr:col>1</xdr:col>
          <xdr:colOff>2357438</xdr:colOff>
          <xdr:row>162</xdr:row>
          <xdr:rowOff>1485900</xdr:rowOff>
        </xdr:to>
        <xdr:sp macro="" textlink="">
          <xdr:nvSpPr>
            <xdr:cNvPr id="1249" name="Object 225" hidden="1">
              <a:extLst>
                <a:ext uri="{63B3BB69-23CF-44E3-9099-C40C66FF867C}">
                  <a14:compatExt spid="_x0000_s12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163</xdr:row>
          <xdr:rowOff>52388</xdr:rowOff>
        </xdr:from>
        <xdr:to>
          <xdr:col>1</xdr:col>
          <xdr:colOff>2309813</xdr:colOff>
          <xdr:row>163</xdr:row>
          <xdr:rowOff>1485900</xdr:rowOff>
        </xdr:to>
        <xdr:sp macro="" textlink="">
          <xdr:nvSpPr>
            <xdr:cNvPr id="1250" name="Object 226" hidden="1">
              <a:extLst>
                <a:ext uri="{63B3BB69-23CF-44E3-9099-C40C66FF867C}">
                  <a14:compatExt spid="_x0000_s12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164</xdr:row>
          <xdr:rowOff>52388</xdr:rowOff>
        </xdr:from>
        <xdr:to>
          <xdr:col>1</xdr:col>
          <xdr:colOff>2319338</xdr:colOff>
          <xdr:row>164</xdr:row>
          <xdr:rowOff>1500188</xdr:rowOff>
        </xdr:to>
        <xdr:sp macro="" textlink="">
          <xdr:nvSpPr>
            <xdr:cNvPr id="1252" name="Object 228" hidden="1">
              <a:extLst>
                <a:ext uri="{63B3BB69-23CF-44E3-9099-C40C66FF867C}">
                  <a14:compatExt spid="_x0000_s12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165</xdr:row>
          <xdr:rowOff>38100</xdr:rowOff>
        </xdr:from>
        <xdr:to>
          <xdr:col>1</xdr:col>
          <xdr:colOff>2347913</xdr:colOff>
          <xdr:row>165</xdr:row>
          <xdr:rowOff>1471613</xdr:rowOff>
        </xdr:to>
        <xdr:sp macro="" textlink="">
          <xdr:nvSpPr>
            <xdr:cNvPr id="1253" name="Object 229" hidden="1">
              <a:extLst>
                <a:ext uri="{63B3BB69-23CF-44E3-9099-C40C66FF867C}">
                  <a14:compatExt spid="_x0000_s12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166</xdr:row>
          <xdr:rowOff>52388</xdr:rowOff>
        </xdr:from>
        <xdr:to>
          <xdr:col>1</xdr:col>
          <xdr:colOff>2295525</xdr:colOff>
          <xdr:row>166</xdr:row>
          <xdr:rowOff>1476375</xdr:rowOff>
        </xdr:to>
        <xdr:sp macro="" textlink="">
          <xdr:nvSpPr>
            <xdr:cNvPr id="1254" name="Object 230" hidden="1">
              <a:extLst>
                <a:ext uri="{63B3BB69-23CF-44E3-9099-C40C66FF867C}">
                  <a14:compatExt spid="_x0000_s12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167</xdr:row>
          <xdr:rowOff>52388</xdr:rowOff>
        </xdr:from>
        <xdr:to>
          <xdr:col>1</xdr:col>
          <xdr:colOff>2233613</xdr:colOff>
          <xdr:row>167</xdr:row>
          <xdr:rowOff>1452563</xdr:rowOff>
        </xdr:to>
        <xdr:sp macro="" textlink="">
          <xdr:nvSpPr>
            <xdr:cNvPr id="1255" name="Object 231" hidden="1">
              <a:extLst>
                <a:ext uri="{63B3BB69-23CF-44E3-9099-C40C66FF867C}">
                  <a14:compatExt spid="_x0000_s12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168</xdr:row>
          <xdr:rowOff>66675</xdr:rowOff>
        </xdr:from>
        <xdr:to>
          <xdr:col>1</xdr:col>
          <xdr:colOff>2195513</xdr:colOff>
          <xdr:row>168</xdr:row>
          <xdr:rowOff>1423988</xdr:rowOff>
        </xdr:to>
        <xdr:sp macro="" textlink="">
          <xdr:nvSpPr>
            <xdr:cNvPr id="1256" name="Object 232" hidden="1">
              <a:extLst>
                <a:ext uri="{63B3BB69-23CF-44E3-9099-C40C66FF867C}">
                  <a14:compatExt spid="_x0000_s12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169</xdr:row>
          <xdr:rowOff>66675</xdr:rowOff>
        </xdr:from>
        <xdr:to>
          <xdr:col>1</xdr:col>
          <xdr:colOff>2176463</xdr:colOff>
          <xdr:row>169</xdr:row>
          <xdr:rowOff>1414463</xdr:rowOff>
        </xdr:to>
        <xdr:sp macro="" textlink="">
          <xdr:nvSpPr>
            <xdr:cNvPr id="1257" name="Object 233" hidden="1">
              <a:extLst>
                <a:ext uri="{63B3BB69-23CF-44E3-9099-C40C66FF867C}">
                  <a14:compatExt spid="_x0000_s12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170</xdr:row>
          <xdr:rowOff>66675</xdr:rowOff>
        </xdr:from>
        <xdr:to>
          <xdr:col>1</xdr:col>
          <xdr:colOff>2152650</xdr:colOff>
          <xdr:row>170</xdr:row>
          <xdr:rowOff>1423988</xdr:rowOff>
        </xdr:to>
        <xdr:sp macro="" textlink="">
          <xdr:nvSpPr>
            <xdr:cNvPr id="1258" name="Object 234" hidden="1">
              <a:extLst>
                <a:ext uri="{63B3BB69-23CF-44E3-9099-C40C66FF867C}">
                  <a14:compatExt spid="_x0000_s12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171</xdr:row>
          <xdr:rowOff>52388</xdr:rowOff>
        </xdr:from>
        <xdr:to>
          <xdr:col>1</xdr:col>
          <xdr:colOff>2233613</xdr:colOff>
          <xdr:row>171</xdr:row>
          <xdr:rowOff>1476375</xdr:rowOff>
        </xdr:to>
        <xdr:sp macro="" textlink="">
          <xdr:nvSpPr>
            <xdr:cNvPr id="1259" name="Object 235" hidden="1">
              <a:extLst>
                <a:ext uri="{63B3BB69-23CF-44E3-9099-C40C66FF867C}">
                  <a14:compatExt spid="_x0000_s12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795338</xdr:colOff>
          <xdr:row>234</xdr:row>
          <xdr:rowOff>204788</xdr:rowOff>
        </xdr:from>
        <xdr:to>
          <xdr:col>1</xdr:col>
          <xdr:colOff>1962150</xdr:colOff>
          <xdr:row>234</xdr:row>
          <xdr:rowOff>1181100</xdr:rowOff>
        </xdr:to>
        <xdr:sp macro="" textlink="">
          <xdr:nvSpPr>
            <xdr:cNvPr id="1270" name="Object 246" hidden="1">
              <a:extLst>
                <a:ext uri="{63B3BB69-23CF-44E3-9099-C40C66FF867C}">
                  <a14:compatExt spid="_x0000_s12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938213</xdr:colOff>
          <xdr:row>235</xdr:row>
          <xdr:rowOff>257175</xdr:rowOff>
        </xdr:from>
        <xdr:to>
          <xdr:col>1</xdr:col>
          <xdr:colOff>2095500</xdr:colOff>
          <xdr:row>235</xdr:row>
          <xdr:rowOff>1223963</xdr:rowOff>
        </xdr:to>
        <xdr:sp macro="" textlink="">
          <xdr:nvSpPr>
            <xdr:cNvPr id="1271" name="Object 247" hidden="1">
              <a:extLst>
                <a:ext uri="{63B3BB69-23CF-44E3-9099-C40C66FF867C}">
                  <a14:compatExt spid="_x0000_s12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952500</xdr:colOff>
          <xdr:row>236</xdr:row>
          <xdr:rowOff>280988</xdr:rowOff>
        </xdr:from>
        <xdr:to>
          <xdr:col>1</xdr:col>
          <xdr:colOff>2109788</xdr:colOff>
          <xdr:row>236</xdr:row>
          <xdr:rowOff>1247775</xdr:rowOff>
        </xdr:to>
        <xdr:sp macro="" textlink="">
          <xdr:nvSpPr>
            <xdr:cNvPr id="1272" name="Object 248" hidden="1">
              <a:extLst>
                <a:ext uri="{63B3BB69-23CF-44E3-9099-C40C66FF867C}">
                  <a14:compatExt spid="_x0000_s12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1014413</xdr:colOff>
          <xdr:row>237</xdr:row>
          <xdr:rowOff>304800</xdr:rowOff>
        </xdr:from>
        <xdr:to>
          <xdr:col>1</xdr:col>
          <xdr:colOff>2133600</xdr:colOff>
          <xdr:row>237</xdr:row>
          <xdr:rowOff>1247775</xdr:rowOff>
        </xdr:to>
        <xdr:sp macro="" textlink="">
          <xdr:nvSpPr>
            <xdr:cNvPr id="1273" name="Object 249" hidden="1">
              <a:extLst>
                <a:ext uri="{63B3BB69-23CF-44E3-9099-C40C66FF867C}">
                  <a14:compatExt spid="_x0000_s12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776288</xdr:colOff>
          <xdr:row>238</xdr:row>
          <xdr:rowOff>257175</xdr:rowOff>
        </xdr:from>
        <xdr:to>
          <xdr:col>1</xdr:col>
          <xdr:colOff>1895475</xdr:colOff>
          <xdr:row>238</xdr:row>
          <xdr:rowOff>1200150</xdr:rowOff>
        </xdr:to>
        <xdr:sp macro="" textlink="">
          <xdr:nvSpPr>
            <xdr:cNvPr id="1274" name="Object 250" hidden="1">
              <a:extLst>
                <a:ext uri="{63B3BB69-23CF-44E3-9099-C40C66FF867C}">
                  <a14:compatExt spid="_x0000_s12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928688</xdr:colOff>
          <xdr:row>239</xdr:row>
          <xdr:rowOff>257175</xdr:rowOff>
        </xdr:from>
        <xdr:to>
          <xdr:col>1</xdr:col>
          <xdr:colOff>2057400</xdr:colOff>
          <xdr:row>239</xdr:row>
          <xdr:rowOff>1209675</xdr:rowOff>
        </xdr:to>
        <xdr:sp macro="" textlink="">
          <xdr:nvSpPr>
            <xdr:cNvPr id="1275" name="Object 251" hidden="1">
              <a:extLst>
                <a:ext uri="{63B3BB69-23CF-44E3-9099-C40C66FF867C}">
                  <a14:compatExt spid="_x0000_s12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919163</xdr:colOff>
          <xdr:row>240</xdr:row>
          <xdr:rowOff>257175</xdr:rowOff>
        </xdr:from>
        <xdr:to>
          <xdr:col>1</xdr:col>
          <xdr:colOff>2038350</xdr:colOff>
          <xdr:row>240</xdr:row>
          <xdr:rowOff>1200150</xdr:rowOff>
        </xdr:to>
        <xdr:sp macro="" textlink="">
          <xdr:nvSpPr>
            <xdr:cNvPr id="1276" name="Object 252" hidden="1">
              <a:extLst>
                <a:ext uri="{63B3BB69-23CF-44E3-9099-C40C66FF867C}">
                  <a14:compatExt spid="_x0000_s12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241</xdr:row>
          <xdr:rowOff>266700</xdr:rowOff>
        </xdr:from>
        <xdr:to>
          <xdr:col>1</xdr:col>
          <xdr:colOff>1976438</xdr:colOff>
          <xdr:row>241</xdr:row>
          <xdr:rowOff>1209675</xdr:rowOff>
        </xdr:to>
        <xdr:sp macro="" textlink="">
          <xdr:nvSpPr>
            <xdr:cNvPr id="1278" name="Object 254" hidden="1">
              <a:extLst>
                <a:ext uri="{63B3BB69-23CF-44E3-9099-C40C66FF867C}">
                  <a14:compatExt spid="_x0000_s12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833438</xdr:colOff>
          <xdr:row>242</xdr:row>
          <xdr:rowOff>280988</xdr:rowOff>
        </xdr:from>
        <xdr:to>
          <xdr:col>1</xdr:col>
          <xdr:colOff>1990725</xdr:colOff>
          <xdr:row>242</xdr:row>
          <xdr:rowOff>1247775</xdr:rowOff>
        </xdr:to>
        <xdr:sp macro="" textlink="">
          <xdr:nvSpPr>
            <xdr:cNvPr id="1279" name="Object 255" hidden="1">
              <a:extLst>
                <a:ext uri="{63B3BB69-23CF-44E3-9099-C40C66FF867C}">
                  <a14:compatExt spid="_x0000_s12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823913</xdr:colOff>
          <xdr:row>243</xdr:row>
          <xdr:rowOff>290513</xdr:rowOff>
        </xdr:from>
        <xdr:to>
          <xdr:col>1</xdr:col>
          <xdr:colOff>1943100</xdr:colOff>
          <xdr:row>243</xdr:row>
          <xdr:rowOff>1233488</xdr:rowOff>
        </xdr:to>
        <xdr:sp macro="" textlink="">
          <xdr:nvSpPr>
            <xdr:cNvPr id="1280" name="Object 256" hidden="1">
              <a:extLst>
                <a:ext uri="{63B3BB69-23CF-44E3-9099-C40C66FF867C}">
                  <a14:compatExt spid="_x0000_s12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244</xdr:row>
          <xdr:rowOff>204788</xdr:rowOff>
        </xdr:from>
        <xdr:to>
          <xdr:col>1</xdr:col>
          <xdr:colOff>1919288</xdr:colOff>
          <xdr:row>244</xdr:row>
          <xdr:rowOff>1133475</xdr:rowOff>
        </xdr:to>
        <xdr:sp macro="" textlink="">
          <xdr:nvSpPr>
            <xdr:cNvPr id="1281" name="Object 257" hidden="1">
              <a:extLst>
                <a:ext uri="{63B3BB69-23CF-44E3-9099-C40C66FF867C}">
                  <a14:compatExt spid="_x0000_s12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245</xdr:row>
          <xdr:rowOff>157163</xdr:rowOff>
        </xdr:from>
        <xdr:to>
          <xdr:col>1</xdr:col>
          <xdr:colOff>1785938</xdr:colOff>
          <xdr:row>245</xdr:row>
          <xdr:rowOff>1100138</xdr:rowOff>
        </xdr:to>
        <xdr:sp macro="" textlink="">
          <xdr:nvSpPr>
            <xdr:cNvPr id="1282" name="Object 258" hidden="1">
              <a:extLst>
                <a:ext uri="{63B3BB69-23CF-44E3-9099-C40C66FF867C}">
                  <a14:compatExt spid="_x0000_s12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220</xdr:row>
          <xdr:rowOff>166688</xdr:rowOff>
        </xdr:from>
        <xdr:to>
          <xdr:col>1</xdr:col>
          <xdr:colOff>2938463</xdr:colOff>
          <xdr:row>220</xdr:row>
          <xdr:rowOff>1157288</xdr:rowOff>
        </xdr:to>
        <xdr:sp macro="" textlink="">
          <xdr:nvSpPr>
            <xdr:cNvPr id="1286" name="Object 262" hidden="1">
              <a:extLst>
                <a:ext uri="{63B3BB69-23CF-44E3-9099-C40C66FF867C}">
                  <a14:compatExt spid="_x0000_s12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208</xdr:row>
          <xdr:rowOff>114300</xdr:rowOff>
        </xdr:from>
        <xdr:to>
          <xdr:col>1</xdr:col>
          <xdr:colOff>2833688</xdr:colOff>
          <xdr:row>208</xdr:row>
          <xdr:rowOff>1295400</xdr:rowOff>
        </xdr:to>
        <xdr:sp macro="" textlink="">
          <xdr:nvSpPr>
            <xdr:cNvPr id="1287" name="Object 263" hidden="1">
              <a:extLst>
                <a:ext uri="{63B3BB69-23CF-44E3-9099-C40C66FF867C}">
                  <a14:compatExt spid="_x0000_s12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209</xdr:row>
          <xdr:rowOff>100013</xdr:rowOff>
        </xdr:from>
        <xdr:to>
          <xdr:col>1</xdr:col>
          <xdr:colOff>2876550</xdr:colOff>
          <xdr:row>209</xdr:row>
          <xdr:rowOff>1266825</xdr:rowOff>
        </xdr:to>
        <xdr:sp macro="" textlink="">
          <xdr:nvSpPr>
            <xdr:cNvPr id="1288" name="Object 264" hidden="1">
              <a:extLst>
                <a:ext uri="{63B3BB69-23CF-44E3-9099-C40C66FF867C}">
                  <a14:compatExt spid="_x0000_s12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210</xdr:row>
          <xdr:rowOff>114300</xdr:rowOff>
        </xdr:from>
        <xdr:to>
          <xdr:col>1</xdr:col>
          <xdr:colOff>2900363</xdr:colOff>
          <xdr:row>210</xdr:row>
          <xdr:rowOff>1281113</xdr:rowOff>
        </xdr:to>
        <xdr:sp macro="" textlink="">
          <xdr:nvSpPr>
            <xdr:cNvPr id="1289" name="Object 265" hidden="1">
              <a:extLst>
                <a:ext uri="{63B3BB69-23CF-44E3-9099-C40C66FF867C}">
                  <a14:compatExt spid="_x0000_s12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211</xdr:row>
          <xdr:rowOff>166688</xdr:rowOff>
        </xdr:from>
        <xdr:to>
          <xdr:col>1</xdr:col>
          <xdr:colOff>2847975</xdr:colOff>
          <xdr:row>211</xdr:row>
          <xdr:rowOff>1323975</xdr:rowOff>
        </xdr:to>
        <xdr:sp macro="" textlink="">
          <xdr:nvSpPr>
            <xdr:cNvPr id="1290" name="Object 266" hidden="1">
              <a:extLst>
                <a:ext uri="{63B3BB69-23CF-44E3-9099-C40C66FF867C}">
                  <a14:compatExt spid="_x0000_s12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212</xdr:row>
          <xdr:rowOff>166688</xdr:rowOff>
        </xdr:from>
        <xdr:to>
          <xdr:col>1</xdr:col>
          <xdr:colOff>2847975</xdr:colOff>
          <xdr:row>212</xdr:row>
          <xdr:rowOff>1323975</xdr:rowOff>
        </xdr:to>
        <xdr:sp macro="" textlink="">
          <xdr:nvSpPr>
            <xdr:cNvPr id="1291" name="Object 267" hidden="1">
              <a:extLst>
                <a:ext uri="{63B3BB69-23CF-44E3-9099-C40C66FF867C}">
                  <a14:compatExt spid="_x0000_s12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213</xdr:row>
          <xdr:rowOff>123825</xdr:rowOff>
        </xdr:from>
        <xdr:to>
          <xdr:col>1</xdr:col>
          <xdr:colOff>2752725</xdr:colOff>
          <xdr:row>213</xdr:row>
          <xdr:rowOff>1281113</xdr:rowOff>
        </xdr:to>
        <xdr:sp macro="" textlink="">
          <xdr:nvSpPr>
            <xdr:cNvPr id="1292" name="Object 268" hidden="1">
              <a:extLst>
                <a:ext uri="{63B3BB69-23CF-44E3-9099-C40C66FF867C}">
                  <a14:compatExt spid="_x0000_s129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214</xdr:row>
          <xdr:rowOff>123825</xdr:rowOff>
        </xdr:from>
        <xdr:to>
          <xdr:col>1</xdr:col>
          <xdr:colOff>2995613</xdr:colOff>
          <xdr:row>214</xdr:row>
          <xdr:rowOff>1290638</xdr:rowOff>
        </xdr:to>
        <xdr:sp macro="" textlink="">
          <xdr:nvSpPr>
            <xdr:cNvPr id="1293" name="Object 269" hidden="1">
              <a:extLst>
                <a:ext uri="{63B3BB69-23CF-44E3-9099-C40C66FF867C}">
                  <a14:compatExt spid="_x0000_s12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357188</xdr:colOff>
          <xdr:row>215</xdr:row>
          <xdr:rowOff>138113</xdr:rowOff>
        </xdr:from>
        <xdr:to>
          <xdr:col>1</xdr:col>
          <xdr:colOff>3000375</xdr:colOff>
          <xdr:row>215</xdr:row>
          <xdr:rowOff>1295400</xdr:rowOff>
        </xdr:to>
        <xdr:sp macro="" textlink="">
          <xdr:nvSpPr>
            <xdr:cNvPr id="1294" name="Object 270" hidden="1">
              <a:extLst>
                <a:ext uri="{63B3BB69-23CF-44E3-9099-C40C66FF867C}">
                  <a14:compatExt spid="_x0000_s12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261938</xdr:colOff>
          <xdr:row>216</xdr:row>
          <xdr:rowOff>90488</xdr:rowOff>
        </xdr:from>
        <xdr:to>
          <xdr:col>1</xdr:col>
          <xdr:colOff>2905125</xdr:colOff>
          <xdr:row>216</xdr:row>
          <xdr:rowOff>1247775</xdr:rowOff>
        </xdr:to>
        <xdr:sp macro="" textlink="">
          <xdr:nvSpPr>
            <xdr:cNvPr id="1295" name="Object 271" hidden="1">
              <a:extLst>
                <a:ext uri="{63B3BB69-23CF-44E3-9099-C40C66FF867C}">
                  <a14:compatExt spid="_x0000_s129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217</xdr:row>
          <xdr:rowOff>123825</xdr:rowOff>
        </xdr:from>
        <xdr:to>
          <xdr:col>1</xdr:col>
          <xdr:colOff>2914650</xdr:colOff>
          <xdr:row>217</xdr:row>
          <xdr:rowOff>1281113</xdr:rowOff>
        </xdr:to>
        <xdr:sp macro="" textlink="">
          <xdr:nvSpPr>
            <xdr:cNvPr id="1296" name="Object 272" hidden="1">
              <a:extLst>
                <a:ext uri="{63B3BB69-23CF-44E3-9099-C40C66FF867C}">
                  <a14:compatExt spid="_x0000_s12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218</xdr:row>
          <xdr:rowOff>166688</xdr:rowOff>
        </xdr:from>
        <xdr:to>
          <xdr:col>1</xdr:col>
          <xdr:colOff>2919413</xdr:colOff>
          <xdr:row>218</xdr:row>
          <xdr:rowOff>1323975</xdr:rowOff>
        </xdr:to>
        <xdr:sp macro="" textlink="">
          <xdr:nvSpPr>
            <xdr:cNvPr id="1297" name="Object 273" hidden="1">
              <a:extLst>
                <a:ext uri="{63B3BB69-23CF-44E3-9099-C40C66FF867C}">
                  <a14:compatExt spid="_x0000_s12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157163</xdr:colOff>
          <xdr:row>219</xdr:row>
          <xdr:rowOff>166688</xdr:rowOff>
        </xdr:from>
        <xdr:to>
          <xdr:col>1</xdr:col>
          <xdr:colOff>2809875</xdr:colOff>
          <xdr:row>219</xdr:row>
          <xdr:rowOff>1333500</xdr:rowOff>
        </xdr:to>
        <xdr:sp macro="" textlink="">
          <xdr:nvSpPr>
            <xdr:cNvPr id="1298" name="Object 274" hidden="1">
              <a:extLst>
                <a:ext uri="{63B3BB69-23CF-44E3-9099-C40C66FF867C}">
                  <a14:compatExt spid="_x0000_s12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221</xdr:row>
          <xdr:rowOff>204788</xdr:rowOff>
        </xdr:from>
        <xdr:to>
          <xdr:col>1</xdr:col>
          <xdr:colOff>2833688</xdr:colOff>
          <xdr:row>221</xdr:row>
          <xdr:rowOff>1181100</xdr:rowOff>
        </xdr:to>
        <xdr:sp macro="" textlink="">
          <xdr:nvSpPr>
            <xdr:cNvPr id="1299" name="Object 275" hidden="1">
              <a:extLst>
                <a:ext uri="{63B3BB69-23CF-44E3-9099-C40C66FF867C}">
                  <a14:compatExt spid="_x0000_s12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222</xdr:row>
          <xdr:rowOff>180975</xdr:rowOff>
        </xdr:from>
        <xdr:to>
          <xdr:col>1</xdr:col>
          <xdr:colOff>2976563</xdr:colOff>
          <xdr:row>222</xdr:row>
          <xdr:rowOff>1147763</xdr:rowOff>
        </xdr:to>
        <xdr:sp macro="" textlink="">
          <xdr:nvSpPr>
            <xdr:cNvPr id="1300" name="Object 276" hidden="1">
              <a:extLst>
                <a:ext uri="{63B3BB69-23CF-44E3-9099-C40C66FF867C}">
                  <a14:compatExt spid="_x0000_s13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223</xdr:row>
          <xdr:rowOff>242888</xdr:rowOff>
        </xdr:from>
        <xdr:to>
          <xdr:col>1</xdr:col>
          <xdr:colOff>3043238</xdr:colOff>
          <xdr:row>223</xdr:row>
          <xdr:rowOff>1209675</xdr:rowOff>
        </xdr:to>
        <xdr:sp macro="" textlink="">
          <xdr:nvSpPr>
            <xdr:cNvPr id="1301" name="Object 277" hidden="1">
              <a:extLst>
                <a:ext uri="{63B3BB69-23CF-44E3-9099-C40C66FF867C}">
                  <a14:compatExt spid="_x0000_s13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224</xdr:row>
          <xdr:rowOff>214313</xdr:rowOff>
        </xdr:from>
        <xdr:to>
          <xdr:col>1</xdr:col>
          <xdr:colOff>2976563</xdr:colOff>
          <xdr:row>224</xdr:row>
          <xdr:rowOff>1190625</xdr:rowOff>
        </xdr:to>
        <xdr:sp macro="" textlink="">
          <xdr:nvSpPr>
            <xdr:cNvPr id="1302" name="Object 278" hidden="1">
              <a:extLst>
                <a:ext uri="{63B3BB69-23CF-44E3-9099-C40C66FF867C}">
                  <a14:compatExt spid="_x0000_s130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225</xdr:row>
          <xdr:rowOff>214313</xdr:rowOff>
        </xdr:from>
        <xdr:to>
          <xdr:col>1</xdr:col>
          <xdr:colOff>2871788</xdr:colOff>
          <xdr:row>225</xdr:row>
          <xdr:rowOff>1190625</xdr:rowOff>
        </xdr:to>
        <xdr:sp macro="" textlink="">
          <xdr:nvSpPr>
            <xdr:cNvPr id="1303" name="Object 279" hidden="1">
              <a:extLst>
                <a:ext uri="{63B3BB69-23CF-44E3-9099-C40C66FF867C}">
                  <a14:compatExt spid="_x0000_s130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226</xdr:row>
          <xdr:rowOff>204788</xdr:rowOff>
        </xdr:from>
        <xdr:to>
          <xdr:col>1</xdr:col>
          <xdr:colOff>2871788</xdr:colOff>
          <xdr:row>226</xdr:row>
          <xdr:rowOff>1181100</xdr:rowOff>
        </xdr:to>
        <xdr:sp macro="" textlink="">
          <xdr:nvSpPr>
            <xdr:cNvPr id="1304" name="Object 280" hidden="1">
              <a:extLst>
                <a:ext uri="{63B3BB69-23CF-44E3-9099-C40C66FF867C}">
                  <a14:compatExt spid="_x0000_s13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227</xdr:row>
          <xdr:rowOff>180975</xdr:rowOff>
        </xdr:from>
        <xdr:to>
          <xdr:col>1</xdr:col>
          <xdr:colOff>2843213</xdr:colOff>
          <xdr:row>227</xdr:row>
          <xdr:rowOff>1147763</xdr:rowOff>
        </xdr:to>
        <xdr:sp macro="" textlink="">
          <xdr:nvSpPr>
            <xdr:cNvPr id="1305" name="Object 281" hidden="1">
              <a:extLst>
                <a:ext uri="{63B3BB69-23CF-44E3-9099-C40C66FF867C}">
                  <a14:compatExt spid="_x0000_s13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228</xdr:row>
          <xdr:rowOff>166688</xdr:rowOff>
        </xdr:from>
        <xdr:to>
          <xdr:col>1</xdr:col>
          <xdr:colOff>2895600</xdr:colOff>
          <xdr:row>228</xdr:row>
          <xdr:rowOff>1143000</xdr:rowOff>
        </xdr:to>
        <xdr:sp macro="" textlink="">
          <xdr:nvSpPr>
            <xdr:cNvPr id="1306" name="Object 282" hidden="1">
              <a:extLst>
                <a:ext uri="{63B3BB69-23CF-44E3-9099-C40C66FF867C}">
                  <a14:compatExt spid="_x0000_s130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229</xdr:row>
          <xdr:rowOff>180975</xdr:rowOff>
        </xdr:from>
        <xdr:to>
          <xdr:col>1</xdr:col>
          <xdr:colOff>2938463</xdr:colOff>
          <xdr:row>229</xdr:row>
          <xdr:rowOff>1157288</xdr:rowOff>
        </xdr:to>
        <xdr:sp macro="" textlink="">
          <xdr:nvSpPr>
            <xdr:cNvPr id="1307" name="Object 283" hidden="1">
              <a:extLst>
                <a:ext uri="{63B3BB69-23CF-44E3-9099-C40C66FF867C}">
                  <a14:compatExt spid="_x0000_s130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230</xdr:row>
          <xdr:rowOff>257175</xdr:rowOff>
        </xdr:from>
        <xdr:to>
          <xdr:col>1</xdr:col>
          <xdr:colOff>2947988</xdr:colOff>
          <xdr:row>230</xdr:row>
          <xdr:rowOff>1223963</xdr:rowOff>
        </xdr:to>
        <xdr:sp macro="" textlink="">
          <xdr:nvSpPr>
            <xdr:cNvPr id="1308" name="Object 284" hidden="1">
              <a:extLst>
                <a:ext uri="{63B3BB69-23CF-44E3-9099-C40C66FF867C}">
                  <a14:compatExt spid="_x0000_s130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231</xdr:row>
          <xdr:rowOff>180975</xdr:rowOff>
        </xdr:from>
        <xdr:to>
          <xdr:col>1</xdr:col>
          <xdr:colOff>2809875</xdr:colOff>
          <xdr:row>231</xdr:row>
          <xdr:rowOff>1157288</xdr:rowOff>
        </xdr:to>
        <xdr:sp macro="" textlink="">
          <xdr:nvSpPr>
            <xdr:cNvPr id="1309" name="Object 285" hidden="1">
              <a:extLst>
                <a:ext uri="{63B3BB69-23CF-44E3-9099-C40C66FF867C}">
                  <a14:compatExt spid="_x0000_s13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197</xdr:row>
          <xdr:rowOff>90488</xdr:rowOff>
        </xdr:from>
        <xdr:to>
          <xdr:col>1</xdr:col>
          <xdr:colOff>2843213</xdr:colOff>
          <xdr:row>197</xdr:row>
          <xdr:rowOff>1438275</xdr:rowOff>
        </xdr:to>
        <xdr:sp macro="" textlink="">
          <xdr:nvSpPr>
            <xdr:cNvPr id="1329" name="Object 305" hidden="1">
              <a:extLst>
                <a:ext uri="{63B3BB69-23CF-44E3-9099-C40C66FF867C}">
                  <a14:compatExt spid="_x0000_s13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198</xdr:row>
          <xdr:rowOff>100013</xdr:rowOff>
        </xdr:from>
        <xdr:to>
          <xdr:col>1</xdr:col>
          <xdr:colOff>2947988</xdr:colOff>
          <xdr:row>198</xdr:row>
          <xdr:rowOff>1423988</xdr:rowOff>
        </xdr:to>
        <xdr:sp macro="" textlink="">
          <xdr:nvSpPr>
            <xdr:cNvPr id="1330" name="Object 306" hidden="1">
              <a:extLst>
                <a:ext uri="{63B3BB69-23CF-44E3-9099-C40C66FF867C}">
                  <a14:compatExt spid="_x0000_s13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199</xdr:row>
          <xdr:rowOff>100013</xdr:rowOff>
        </xdr:from>
        <xdr:to>
          <xdr:col>1</xdr:col>
          <xdr:colOff>2976563</xdr:colOff>
          <xdr:row>199</xdr:row>
          <xdr:rowOff>1409700</xdr:rowOff>
        </xdr:to>
        <xdr:sp macro="" textlink="">
          <xdr:nvSpPr>
            <xdr:cNvPr id="1332" name="Object 308" hidden="1">
              <a:extLst>
                <a:ext uri="{63B3BB69-23CF-44E3-9099-C40C66FF867C}">
                  <a14:compatExt spid="_x0000_s13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200</xdr:row>
          <xdr:rowOff>100013</xdr:rowOff>
        </xdr:from>
        <xdr:to>
          <xdr:col>1</xdr:col>
          <xdr:colOff>2819400</xdr:colOff>
          <xdr:row>200</xdr:row>
          <xdr:rowOff>1423988</xdr:rowOff>
        </xdr:to>
        <xdr:sp macro="" textlink="">
          <xdr:nvSpPr>
            <xdr:cNvPr id="1333" name="Object 309" hidden="1">
              <a:extLst>
                <a:ext uri="{63B3BB69-23CF-44E3-9099-C40C66FF867C}">
                  <a14:compatExt spid="_x0000_s13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201</xdr:row>
          <xdr:rowOff>123825</xdr:rowOff>
        </xdr:from>
        <xdr:to>
          <xdr:col>1</xdr:col>
          <xdr:colOff>2871788</xdr:colOff>
          <xdr:row>201</xdr:row>
          <xdr:rowOff>1433513</xdr:rowOff>
        </xdr:to>
        <xdr:sp macro="" textlink="">
          <xdr:nvSpPr>
            <xdr:cNvPr id="1334" name="Object 310" hidden="1">
              <a:extLst>
                <a:ext uri="{63B3BB69-23CF-44E3-9099-C40C66FF867C}">
                  <a14:compatExt spid="_x0000_s13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202</xdr:row>
          <xdr:rowOff>100013</xdr:rowOff>
        </xdr:from>
        <xdr:to>
          <xdr:col>1</xdr:col>
          <xdr:colOff>2833688</xdr:colOff>
          <xdr:row>202</xdr:row>
          <xdr:rowOff>1423988</xdr:rowOff>
        </xdr:to>
        <xdr:sp macro="" textlink="">
          <xdr:nvSpPr>
            <xdr:cNvPr id="1335" name="Object 311" hidden="1">
              <a:extLst>
                <a:ext uri="{63B3BB69-23CF-44E3-9099-C40C66FF867C}">
                  <a14:compatExt spid="_x0000_s13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203</xdr:row>
          <xdr:rowOff>90488</xdr:rowOff>
        </xdr:from>
        <xdr:to>
          <xdr:col>1</xdr:col>
          <xdr:colOff>2847975</xdr:colOff>
          <xdr:row>203</xdr:row>
          <xdr:rowOff>1414463</xdr:rowOff>
        </xdr:to>
        <xdr:sp macro="" textlink="">
          <xdr:nvSpPr>
            <xdr:cNvPr id="1336" name="Object 312" hidden="1">
              <a:extLst>
                <a:ext uri="{63B3BB69-23CF-44E3-9099-C40C66FF867C}">
                  <a14:compatExt spid="_x0000_s13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204</xdr:row>
          <xdr:rowOff>76200</xdr:rowOff>
        </xdr:from>
        <xdr:to>
          <xdr:col>1</xdr:col>
          <xdr:colOff>2881313</xdr:colOff>
          <xdr:row>204</xdr:row>
          <xdr:rowOff>1385888</xdr:rowOff>
        </xdr:to>
        <xdr:sp macro="" textlink="">
          <xdr:nvSpPr>
            <xdr:cNvPr id="1338" name="Object 314" hidden="1">
              <a:extLst>
                <a:ext uri="{63B3BB69-23CF-44E3-9099-C40C66FF867C}">
                  <a14:compatExt spid="_x0000_s13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205</xdr:row>
          <xdr:rowOff>90488</xdr:rowOff>
        </xdr:from>
        <xdr:to>
          <xdr:col>1</xdr:col>
          <xdr:colOff>2890838</xdr:colOff>
          <xdr:row>205</xdr:row>
          <xdr:rowOff>1414463</xdr:rowOff>
        </xdr:to>
        <xdr:sp macro="" textlink="">
          <xdr:nvSpPr>
            <xdr:cNvPr id="1340" name="Object 316" hidden="1">
              <a:extLst>
                <a:ext uri="{63B3BB69-23CF-44E3-9099-C40C66FF867C}">
                  <a14:compatExt spid="_x0000_s13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206</xdr:row>
          <xdr:rowOff>90488</xdr:rowOff>
        </xdr:from>
        <xdr:to>
          <xdr:col>1</xdr:col>
          <xdr:colOff>2890838</xdr:colOff>
          <xdr:row>206</xdr:row>
          <xdr:rowOff>1414463</xdr:rowOff>
        </xdr:to>
        <xdr:sp macro="" textlink="">
          <xdr:nvSpPr>
            <xdr:cNvPr id="1341" name="Object 317" hidden="1">
              <a:extLst>
                <a:ext uri="{63B3BB69-23CF-44E3-9099-C40C66FF867C}">
                  <a14:compatExt spid="_x0000_s13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207</xdr:row>
          <xdr:rowOff>76200</xdr:rowOff>
        </xdr:from>
        <xdr:to>
          <xdr:col>1</xdr:col>
          <xdr:colOff>2809875</xdr:colOff>
          <xdr:row>207</xdr:row>
          <xdr:rowOff>1385888</xdr:rowOff>
        </xdr:to>
        <xdr:sp macro="" textlink="">
          <xdr:nvSpPr>
            <xdr:cNvPr id="1342" name="Object 318" hidden="1">
              <a:extLst>
                <a:ext uri="{63B3BB69-23CF-44E3-9099-C40C66FF867C}">
                  <a14:compatExt spid="_x0000_s13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157163</xdr:colOff>
          <xdr:row>196</xdr:row>
          <xdr:rowOff>66675</xdr:rowOff>
        </xdr:from>
        <xdr:to>
          <xdr:col>1</xdr:col>
          <xdr:colOff>2790825</xdr:colOff>
          <xdr:row>196</xdr:row>
          <xdr:rowOff>1400175</xdr:rowOff>
        </xdr:to>
        <xdr:sp macro="" textlink="">
          <xdr:nvSpPr>
            <xdr:cNvPr id="1343" name="Object 319" hidden="1">
              <a:extLst>
                <a:ext uri="{63B3BB69-23CF-44E3-9099-C40C66FF867C}">
                  <a14:compatExt spid="_x0000_s13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83</xdr:row>
          <xdr:rowOff>214313</xdr:rowOff>
        </xdr:from>
        <xdr:to>
          <xdr:col>1</xdr:col>
          <xdr:colOff>2376488</xdr:colOff>
          <xdr:row>83</xdr:row>
          <xdr:rowOff>1157288</xdr:rowOff>
        </xdr:to>
        <xdr:sp macro="" textlink="">
          <xdr:nvSpPr>
            <xdr:cNvPr id="1348" name="Object 324" hidden="1">
              <a:extLst>
                <a:ext uri="{63B3BB69-23CF-44E3-9099-C40C66FF867C}">
                  <a14:compatExt spid="_x0000_s13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84</xdr:row>
          <xdr:rowOff>257175</xdr:rowOff>
        </xdr:from>
        <xdr:to>
          <xdr:col>1</xdr:col>
          <xdr:colOff>2366963</xdr:colOff>
          <xdr:row>84</xdr:row>
          <xdr:rowOff>1176338</xdr:rowOff>
        </xdr:to>
        <xdr:sp macro="" textlink="">
          <xdr:nvSpPr>
            <xdr:cNvPr id="1349" name="Object 325" hidden="1">
              <a:extLst>
                <a:ext uri="{63B3BB69-23CF-44E3-9099-C40C66FF867C}">
                  <a14:compatExt spid="_x0000_s13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500063</xdr:colOff>
          <xdr:row>85</xdr:row>
          <xdr:rowOff>190500</xdr:rowOff>
        </xdr:from>
        <xdr:to>
          <xdr:col>1</xdr:col>
          <xdr:colOff>2438400</xdr:colOff>
          <xdr:row>85</xdr:row>
          <xdr:rowOff>1133475</xdr:rowOff>
        </xdr:to>
        <xdr:sp macro="" textlink="">
          <xdr:nvSpPr>
            <xdr:cNvPr id="1350" name="Object 326" hidden="1">
              <a:extLst>
                <a:ext uri="{63B3BB69-23CF-44E3-9099-C40C66FF867C}">
                  <a14:compatExt spid="_x0000_s13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86</xdr:row>
          <xdr:rowOff>166688</xdr:rowOff>
        </xdr:from>
        <xdr:to>
          <xdr:col>1</xdr:col>
          <xdr:colOff>2452688</xdr:colOff>
          <xdr:row>86</xdr:row>
          <xdr:rowOff>1109663</xdr:rowOff>
        </xdr:to>
        <xdr:sp macro="" textlink="">
          <xdr:nvSpPr>
            <xdr:cNvPr id="1351" name="Object 327" hidden="1">
              <a:extLst>
                <a:ext uri="{63B3BB69-23CF-44E3-9099-C40C66FF867C}">
                  <a14:compatExt spid="_x0000_s13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87</xdr:row>
          <xdr:rowOff>257175</xdr:rowOff>
        </xdr:from>
        <xdr:to>
          <xdr:col>1</xdr:col>
          <xdr:colOff>2528888</xdr:colOff>
          <xdr:row>87</xdr:row>
          <xdr:rowOff>1185863</xdr:rowOff>
        </xdr:to>
        <xdr:sp macro="" textlink="">
          <xdr:nvSpPr>
            <xdr:cNvPr id="1352" name="Object 328" hidden="1">
              <a:extLst>
                <a:ext uri="{63B3BB69-23CF-44E3-9099-C40C66FF867C}">
                  <a14:compatExt spid="_x0000_s13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88</xdr:row>
          <xdr:rowOff>280988</xdr:rowOff>
        </xdr:from>
        <xdr:to>
          <xdr:col>1</xdr:col>
          <xdr:colOff>2500313</xdr:colOff>
          <xdr:row>88</xdr:row>
          <xdr:rowOff>1200150</xdr:rowOff>
        </xdr:to>
        <xdr:sp macro="" textlink="">
          <xdr:nvSpPr>
            <xdr:cNvPr id="1353" name="Object 329" hidden="1">
              <a:extLst>
                <a:ext uri="{63B3BB69-23CF-44E3-9099-C40C66FF867C}">
                  <a14:compatExt spid="_x0000_s13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89</xdr:row>
          <xdr:rowOff>314325</xdr:rowOff>
        </xdr:from>
        <xdr:to>
          <xdr:col>1</xdr:col>
          <xdr:colOff>2466975</xdr:colOff>
          <xdr:row>89</xdr:row>
          <xdr:rowOff>1200150</xdr:rowOff>
        </xdr:to>
        <xdr:sp macro="" textlink="">
          <xdr:nvSpPr>
            <xdr:cNvPr id="1354" name="Object 330" hidden="1">
              <a:extLst>
                <a:ext uri="{63B3BB69-23CF-44E3-9099-C40C66FF867C}">
                  <a14:compatExt spid="_x0000_s13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90</xdr:row>
          <xdr:rowOff>290513</xdr:rowOff>
        </xdr:from>
        <xdr:to>
          <xdr:col>1</xdr:col>
          <xdr:colOff>2319338</xdr:colOff>
          <xdr:row>90</xdr:row>
          <xdr:rowOff>1176338</xdr:rowOff>
        </xdr:to>
        <xdr:sp macro="" textlink="">
          <xdr:nvSpPr>
            <xdr:cNvPr id="1355" name="Object 331" hidden="1">
              <a:extLst>
                <a:ext uri="{63B3BB69-23CF-44E3-9099-C40C66FF867C}">
                  <a14:compatExt spid="_x0000_s13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91</xdr:row>
          <xdr:rowOff>242888</xdr:rowOff>
        </xdr:from>
        <xdr:to>
          <xdr:col>1</xdr:col>
          <xdr:colOff>2319338</xdr:colOff>
          <xdr:row>91</xdr:row>
          <xdr:rowOff>1128713</xdr:rowOff>
        </xdr:to>
        <xdr:sp macro="" textlink="">
          <xdr:nvSpPr>
            <xdr:cNvPr id="1356" name="Object 332" hidden="1">
              <a:extLst>
                <a:ext uri="{63B3BB69-23CF-44E3-9099-C40C66FF867C}">
                  <a14:compatExt spid="_x0000_s13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92</xdr:row>
          <xdr:rowOff>357188</xdr:rowOff>
        </xdr:from>
        <xdr:to>
          <xdr:col>1</xdr:col>
          <xdr:colOff>2452688</xdr:colOff>
          <xdr:row>92</xdr:row>
          <xdr:rowOff>1233488</xdr:rowOff>
        </xdr:to>
        <xdr:sp macro="" textlink="">
          <xdr:nvSpPr>
            <xdr:cNvPr id="1357" name="Object 333" hidden="1">
              <a:extLst>
                <a:ext uri="{63B3BB69-23CF-44E3-9099-C40C66FF867C}">
                  <a14:compatExt spid="_x0000_s13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93</xdr:row>
          <xdr:rowOff>357188</xdr:rowOff>
        </xdr:from>
        <xdr:to>
          <xdr:col>1</xdr:col>
          <xdr:colOff>2271713</xdr:colOff>
          <xdr:row>93</xdr:row>
          <xdr:rowOff>1219200</xdr:rowOff>
        </xdr:to>
        <xdr:sp macro="" textlink="">
          <xdr:nvSpPr>
            <xdr:cNvPr id="1358" name="Object 334" hidden="1">
              <a:extLst>
                <a:ext uri="{63B3BB69-23CF-44E3-9099-C40C66FF867C}">
                  <a14:compatExt spid="_x0000_s13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94</xdr:row>
          <xdr:rowOff>280988</xdr:rowOff>
        </xdr:from>
        <xdr:to>
          <xdr:col>1</xdr:col>
          <xdr:colOff>2262188</xdr:colOff>
          <xdr:row>94</xdr:row>
          <xdr:rowOff>1143000</xdr:rowOff>
        </xdr:to>
        <xdr:sp macro="" textlink="">
          <xdr:nvSpPr>
            <xdr:cNvPr id="1359" name="Object 335" hidden="1">
              <a:extLst>
                <a:ext uri="{63B3BB69-23CF-44E3-9099-C40C66FF867C}">
                  <a14:compatExt spid="_x0000_s13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256</xdr:row>
          <xdr:rowOff>138113</xdr:rowOff>
        </xdr:from>
        <xdr:to>
          <xdr:col>1</xdr:col>
          <xdr:colOff>2928938</xdr:colOff>
          <xdr:row>256</xdr:row>
          <xdr:rowOff>1157288</xdr:rowOff>
        </xdr:to>
        <xdr:sp macro="" textlink="">
          <xdr:nvSpPr>
            <xdr:cNvPr id="1365" name="Object 341" hidden="1">
              <a:extLst>
                <a:ext uri="{63B3BB69-23CF-44E3-9099-C40C66FF867C}">
                  <a14:compatExt spid="_x0000_s13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255</xdr:row>
          <xdr:rowOff>190500</xdr:rowOff>
        </xdr:from>
        <xdr:to>
          <xdr:col>1</xdr:col>
          <xdr:colOff>2867025</xdr:colOff>
          <xdr:row>255</xdr:row>
          <xdr:rowOff>1195388</xdr:rowOff>
        </xdr:to>
        <xdr:sp macro="" textlink="">
          <xdr:nvSpPr>
            <xdr:cNvPr id="1366" name="Object 342" hidden="1">
              <a:extLst>
                <a:ext uri="{63B3BB69-23CF-44E3-9099-C40C66FF867C}">
                  <a14:compatExt spid="_x0000_s13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257</xdr:row>
          <xdr:rowOff>157163</xdr:rowOff>
        </xdr:from>
        <xdr:to>
          <xdr:col>1</xdr:col>
          <xdr:colOff>2962275</xdr:colOff>
          <xdr:row>257</xdr:row>
          <xdr:rowOff>1162050</xdr:rowOff>
        </xdr:to>
        <xdr:sp macro="" textlink="">
          <xdr:nvSpPr>
            <xdr:cNvPr id="1367" name="Object 343" hidden="1">
              <a:extLst>
                <a:ext uri="{63B3BB69-23CF-44E3-9099-C40C66FF867C}">
                  <a14:compatExt spid="_x0000_s13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258</xdr:row>
          <xdr:rowOff>214313</xdr:rowOff>
        </xdr:from>
        <xdr:to>
          <xdr:col>1</xdr:col>
          <xdr:colOff>2867025</xdr:colOff>
          <xdr:row>258</xdr:row>
          <xdr:rowOff>1219200</xdr:rowOff>
        </xdr:to>
        <xdr:sp macro="" textlink="">
          <xdr:nvSpPr>
            <xdr:cNvPr id="1368" name="Object 344" hidden="1">
              <a:extLst>
                <a:ext uri="{63B3BB69-23CF-44E3-9099-C40C66FF867C}">
                  <a14:compatExt spid="_x0000_s136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259</xdr:row>
          <xdr:rowOff>157163</xdr:rowOff>
        </xdr:from>
        <xdr:to>
          <xdr:col>1</xdr:col>
          <xdr:colOff>2867025</xdr:colOff>
          <xdr:row>259</xdr:row>
          <xdr:rowOff>1162050</xdr:rowOff>
        </xdr:to>
        <xdr:sp macro="" textlink="">
          <xdr:nvSpPr>
            <xdr:cNvPr id="1369" name="Object 345" hidden="1">
              <a:extLst>
                <a:ext uri="{63B3BB69-23CF-44E3-9099-C40C66FF867C}">
                  <a14:compatExt spid="_x0000_s13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204788</xdr:colOff>
          <xdr:row>260</xdr:row>
          <xdr:rowOff>114300</xdr:rowOff>
        </xdr:from>
        <xdr:to>
          <xdr:col>1</xdr:col>
          <xdr:colOff>2838450</xdr:colOff>
          <xdr:row>260</xdr:row>
          <xdr:rowOff>1438275</xdr:rowOff>
        </xdr:to>
        <xdr:sp macro="" textlink="">
          <xdr:nvSpPr>
            <xdr:cNvPr id="1370" name="Object 346" hidden="1">
              <a:extLst>
                <a:ext uri="{63B3BB69-23CF-44E3-9099-C40C66FF867C}">
                  <a14:compatExt spid="_x0000_s13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261938</xdr:colOff>
          <xdr:row>261</xdr:row>
          <xdr:rowOff>114300</xdr:rowOff>
        </xdr:from>
        <xdr:to>
          <xdr:col>1</xdr:col>
          <xdr:colOff>2867025</xdr:colOff>
          <xdr:row>261</xdr:row>
          <xdr:rowOff>1395413</xdr:rowOff>
        </xdr:to>
        <xdr:sp macro="" textlink="">
          <xdr:nvSpPr>
            <xdr:cNvPr id="1371" name="Object 347" hidden="1">
              <a:extLst>
                <a:ext uri="{63B3BB69-23CF-44E3-9099-C40C66FF867C}">
                  <a14:compatExt spid="_x0000_s13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261938</xdr:colOff>
          <xdr:row>262</xdr:row>
          <xdr:rowOff>100013</xdr:rowOff>
        </xdr:from>
        <xdr:to>
          <xdr:col>1</xdr:col>
          <xdr:colOff>2881313</xdr:colOff>
          <xdr:row>262</xdr:row>
          <xdr:rowOff>1409700</xdr:rowOff>
        </xdr:to>
        <xdr:sp macro="" textlink="">
          <xdr:nvSpPr>
            <xdr:cNvPr id="1372" name="Object 348" hidden="1">
              <a:extLst>
                <a:ext uri="{63B3BB69-23CF-44E3-9099-C40C66FF867C}">
                  <a14:compatExt spid="_x0000_s13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263</xdr:row>
          <xdr:rowOff>100013</xdr:rowOff>
        </xdr:from>
        <xdr:to>
          <xdr:col>1</xdr:col>
          <xdr:colOff>2728913</xdr:colOff>
          <xdr:row>263</xdr:row>
          <xdr:rowOff>1400175</xdr:rowOff>
        </xdr:to>
        <xdr:sp macro="" textlink="">
          <xdr:nvSpPr>
            <xdr:cNvPr id="1373" name="Object 349" hidden="1">
              <a:extLst>
                <a:ext uri="{63B3BB69-23CF-44E3-9099-C40C66FF867C}">
                  <a14:compatExt spid="_x0000_s13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842963</xdr:colOff>
          <xdr:row>264</xdr:row>
          <xdr:rowOff>123825</xdr:rowOff>
        </xdr:from>
        <xdr:to>
          <xdr:col>1</xdr:col>
          <xdr:colOff>2281238</xdr:colOff>
          <xdr:row>264</xdr:row>
          <xdr:rowOff>1333500</xdr:rowOff>
        </xdr:to>
        <xdr:sp macro="" textlink="">
          <xdr:nvSpPr>
            <xdr:cNvPr id="1374" name="Object 350" hidden="1">
              <a:extLst>
                <a:ext uri="{63B3BB69-23CF-44E3-9099-C40C66FF867C}">
                  <a14:compatExt spid="_x0000_s13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80963</xdr:colOff>
          <xdr:row>266</xdr:row>
          <xdr:rowOff>76200</xdr:rowOff>
        </xdr:from>
        <xdr:to>
          <xdr:col>1</xdr:col>
          <xdr:colOff>2724150</xdr:colOff>
          <xdr:row>266</xdr:row>
          <xdr:rowOff>1423988</xdr:rowOff>
        </xdr:to>
        <xdr:sp macro="" textlink="">
          <xdr:nvSpPr>
            <xdr:cNvPr id="1376" name="Object 352" hidden="1">
              <a:extLst>
                <a:ext uri="{63B3BB69-23CF-44E3-9099-C40C66FF867C}">
                  <a14:compatExt spid="_x0000_s13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252</xdr:row>
          <xdr:rowOff>38100</xdr:rowOff>
        </xdr:from>
        <xdr:to>
          <xdr:col>1</xdr:col>
          <xdr:colOff>2433638</xdr:colOff>
          <xdr:row>252</xdr:row>
          <xdr:rowOff>1471613</xdr:rowOff>
        </xdr:to>
        <xdr:sp macro="" textlink="">
          <xdr:nvSpPr>
            <xdr:cNvPr id="1377" name="Object 353" hidden="1">
              <a:extLst>
                <a:ext uri="{63B3BB69-23CF-44E3-9099-C40C66FF867C}">
                  <a14:compatExt spid="_x0000_s13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254</xdr:row>
          <xdr:rowOff>52388</xdr:rowOff>
        </xdr:from>
        <xdr:to>
          <xdr:col>1</xdr:col>
          <xdr:colOff>2357438</xdr:colOff>
          <xdr:row>254</xdr:row>
          <xdr:rowOff>1385888</xdr:rowOff>
        </xdr:to>
        <xdr:sp macro="" textlink="">
          <xdr:nvSpPr>
            <xdr:cNvPr id="1378" name="Object 354" hidden="1">
              <a:extLst>
                <a:ext uri="{63B3BB69-23CF-44E3-9099-C40C66FF867C}">
                  <a14:compatExt spid="_x0000_s13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253</xdr:row>
          <xdr:rowOff>180975</xdr:rowOff>
        </xdr:from>
        <xdr:to>
          <xdr:col>1</xdr:col>
          <xdr:colOff>2900363</xdr:colOff>
          <xdr:row>253</xdr:row>
          <xdr:rowOff>1257300</xdr:rowOff>
        </xdr:to>
        <xdr:sp macro="" textlink="">
          <xdr:nvSpPr>
            <xdr:cNvPr id="1379" name="Object 355" hidden="1">
              <a:extLst>
                <a:ext uri="{63B3BB69-23CF-44E3-9099-C40C66FF867C}">
                  <a14:compatExt spid="_x0000_s13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267</xdr:row>
          <xdr:rowOff>66675</xdr:rowOff>
        </xdr:from>
        <xdr:to>
          <xdr:col>1</xdr:col>
          <xdr:colOff>2376488</xdr:colOff>
          <xdr:row>267</xdr:row>
          <xdr:rowOff>1452563</xdr:rowOff>
        </xdr:to>
        <xdr:sp macro="" textlink="">
          <xdr:nvSpPr>
            <xdr:cNvPr id="1380" name="Object 356" hidden="1">
              <a:extLst>
                <a:ext uri="{63B3BB69-23CF-44E3-9099-C40C66FF867C}">
                  <a14:compatExt spid="_x0000_s13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268</xdr:row>
          <xdr:rowOff>38100</xdr:rowOff>
        </xdr:from>
        <xdr:to>
          <xdr:col>1</xdr:col>
          <xdr:colOff>2681288</xdr:colOff>
          <xdr:row>268</xdr:row>
          <xdr:rowOff>1485900</xdr:rowOff>
        </xdr:to>
        <xdr:sp macro="" textlink="">
          <xdr:nvSpPr>
            <xdr:cNvPr id="1381" name="Object 357" hidden="1">
              <a:extLst>
                <a:ext uri="{63B3BB69-23CF-44E3-9099-C40C66FF867C}">
                  <a14:compatExt spid="_x0000_s13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269</xdr:row>
          <xdr:rowOff>266700</xdr:rowOff>
        </xdr:from>
        <xdr:to>
          <xdr:col>1</xdr:col>
          <xdr:colOff>2247900</xdr:colOff>
          <xdr:row>269</xdr:row>
          <xdr:rowOff>1095375</xdr:rowOff>
        </xdr:to>
        <xdr:sp macro="" textlink="">
          <xdr:nvSpPr>
            <xdr:cNvPr id="1382" name="Object 358" hidden="1">
              <a:extLst>
                <a:ext uri="{63B3BB69-23CF-44E3-9099-C40C66FF867C}">
                  <a14:compatExt spid="_x0000_s13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738188</xdr:colOff>
          <xdr:row>271</xdr:row>
          <xdr:rowOff>280988</xdr:rowOff>
        </xdr:from>
        <xdr:to>
          <xdr:col>1</xdr:col>
          <xdr:colOff>2562225</xdr:colOff>
          <xdr:row>271</xdr:row>
          <xdr:rowOff>1181100</xdr:rowOff>
        </xdr:to>
        <xdr:sp macro="" textlink="">
          <xdr:nvSpPr>
            <xdr:cNvPr id="1384" name="Object 360" hidden="1">
              <a:extLst>
                <a:ext uri="{63B3BB69-23CF-44E3-9099-C40C66FF867C}">
                  <a14:compatExt spid="_x0000_s13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272</xdr:row>
          <xdr:rowOff>180975</xdr:rowOff>
        </xdr:from>
        <xdr:to>
          <xdr:col>1</xdr:col>
          <xdr:colOff>2914650</xdr:colOff>
          <xdr:row>272</xdr:row>
          <xdr:rowOff>1323975</xdr:rowOff>
        </xdr:to>
        <xdr:sp macro="" textlink="">
          <xdr:nvSpPr>
            <xdr:cNvPr id="1385" name="Object 361" hidden="1">
              <a:extLst>
                <a:ext uri="{63B3BB69-23CF-44E3-9099-C40C66FF867C}">
                  <a14:compatExt spid="_x0000_s13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261938</xdr:colOff>
          <xdr:row>63</xdr:row>
          <xdr:rowOff>395288</xdr:rowOff>
        </xdr:from>
        <xdr:to>
          <xdr:col>1</xdr:col>
          <xdr:colOff>2895600</xdr:colOff>
          <xdr:row>63</xdr:row>
          <xdr:rowOff>1090613</xdr:rowOff>
        </xdr:to>
        <xdr:sp macro="" textlink="">
          <xdr:nvSpPr>
            <xdr:cNvPr id="1386" name="Object 362" hidden="1">
              <a:extLst>
                <a:ext uri="{63B3BB69-23CF-44E3-9099-C40C66FF867C}">
                  <a14:compatExt spid="_x0000_s13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265</xdr:row>
          <xdr:rowOff>280988</xdr:rowOff>
        </xdr:from>
        <xdr:to>
          <xdr:col>1</xdr:col>
          <xdr:colOff>2847975</xdr:colOff>
          <xdr:row>265</xdr:row>
          <xdr:rowOff>1285875</xdr:rowOff>
        </xdr:to>
        <xdr:sp macro="" textlink="">
          <xdr:nvSpPr>
            <xdr:cNvPr id="1387" name="Object 363" hidden="1">
              <a:extLst>
                <a:ext uri="{63B3BB69-23CF-44E3-9099-C40C66FF867C}">
                  <a14:compatExt spid="_x0000_s13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261938</xdr:colOff>
          <xdr:row>273</xdr:row>
          <xdr:rowOff>166688</xdr:rowOff>
        </xdr:from>
        <xdr:to>
          <xdr:col>1</xdr:col>
          <xdr:colOff>2905125</xdr:colOff>
          <xdr:row>273</xdr:row>
          <xdr:rowOff>1285875</xdr:rowOff>
        </xdr:to>
        <xdr:sp macro="" textlink="">
          <xdr:nvSpPr>
            <xdr:cNvPr id="1388" name="Object 364" hidden="1">
              <a:extLst>
                <a:ext uri="{63B3BB69-23CF-44E3-9099-C40C66FF867C}">
                  <a14:compatExt spid="_x0000_s13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274</xdr:row>
          <xdr:rowOff>76200</xdr:rowOff>
        </xdr:from>
        <xdr:to>
          <xdr:col>1</xdr:col>
          <xdr:colOff>2676525</xdr:colOff>
          <xdr:row>274</xdr:row>
          <xdr:rowOff>1423988</xdr:rowOff>
        </xdr:to>
        <xdr:sp macro="" textlink="">
          <xdr:nvSpPr>
            <xdr:cNvPr id="1389" name="Object 365" hidden="1">
              <a:extLst>
                <a:ext uri="{63B3BB69-23CF-44E3-9099-C40C66FF867C}">
                  <a14:compatExt spid="_x0000_s13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275</xdr:row>
          <xdr:rowOff>180975</xdr:rowOff>
        </xdr:from>
        <xdr:to>
          <xdr:col>1</xdr:col>
          <xdr:colOff>2900363</xdr:colOff>
          <xdr:row>275</xdr:row>
          <xdr:rowOff>1171575</xdr:rowOff>
        </xdr:to>
        <xdr:sp macro="" textlink="">
          <xdr:nvSpPr>
            <xdr:cNvPr id="1390" name="Object 366" hidden="1">
              <a:extLst>
                <a:ext uri="{63B3BB69-23CF-44E3-9099-C40C66FF867C}">
                  <a14:compatExt spid="_x0000_s13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276</xdr:row>
          <xdr:rowOff>204788</xdr:rowOff>
        </xdr:from>
        <xdr:to>
          <xdr:col>1</xdr:col>
          <xdr:colOff>2947988</xdr:colOff>
          <xdr:row>276</xdr:row>
          <xdr:rowOff>1347788</xdr:rowOff>
        </xdr:to>
        <xdr:sp macro="" textlink="">
          <xdr:nvSpPr>
            <xdr:cNvPr id="1391" name="Object 367" hidden="1">
              <a:extLst>
                <a:ext uri="{63B3BB69-23CF-44E3-9099-C40C66FF867C}">
                  <a14:compatExt spid="_x0000_s13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277</xdr:row>
          <xdr:rowOff>304800</xdr:rowOff>
        </xdr:from>
        <xdr:to>
          <xdr:col>1</xdr:col>
          <xdr:colOff>2690813</xdr:colOff>
          <xdr:row>277</xdr:row>
          <xdr:rowOff>1090613</xdr:rowOff>
        </xdr:to>
        <xdr:sp macro="" textlink="">
          <xdr:nvSpPr>
            <xdr:cNvPr id="1392" name="Object 368" hidden="1">
              <a:extLst>
                <a:ext uri="{63B3BB69-23CF-44E3-9099-C40C66FF867C}">
                  <a14:compatExt spid="_x0000_s139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xdr:row>
          <xdr:rowOff>66675</xdr:rowOff>
        </xdr:from>
        <xdr:to>
          <xdr:col>1</xdr:col>
          <xdr:colOff>1962150</xdr:colOff>
          <xdr:row>5</xdr:row>
          <xdr:rowOff>1109663</xdr:rowOff>
        </xdr:to>
        <xdr:sp macro="" textlink="">
          <xdr:nvSpPr>
            <xdr:cNvPr id="1393" name="Object 369" hidden="1">
              <a:extLst>
                <a:ext uri="{63B3BB69-23CF-44E3-9099-C40C66FF867C}">
                  <a14:compatExt spid="_x0000_s13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oneCell">
    <xdr:from>
      <xdr:col>1</xdr:col>
      <xdr:colOff>619125</xdr:colOff>
      <xdr:row>278</xdr:row>
      <xdr:rowOff>114300</xdr:rowOff>
    </xdr:from>
    <xdr:to>
      <xdr:col>1</xdr:col>
      <xdr:colOff>2395538</xdr:colOff>
      <xdr:row>278</xdr:row>
      <xdr:rowOff>1423988</xdr:rowOff>
    </xdr:to>
    <xdr:pic>
      <xdr:nvPicPr>
        <xdr:cNvPr id="6429" name="Picture 372" descr="betacyc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1588" y="422567100"/>
          <a:ext cx="1776412" cy="1309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428625</xdr:colOff>
          <xdr:row>281</xdr:row>
          <xdr:rowOff>66675</xdr:rowOff>
        </xdr:from>
        <xdr:to>
          <xdr:col>1</xdr:col>
          <xdr:colOff>2062163</xdr:colOff>
          <xdr:row>281</xdr:row>
          <xdr:rowOff>1400175</xdr:rowOff>
        </xdr:to>
        <xdr:sp macro="" textlink="">
          <xdr:nvSpPr>
            <xdr:cNvPr id="1397" name="Object 373" hidden="1">
              <a:extLst>
                <a:ext uri="{63B3BB69-23CF-44E3-9099-C40C66FF867C}">
                  <a14:compatExt spid="_x0000_s13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246</xdr:row>
          <xdr:rowOff>90488</xdr:rowOff>
        </xdr:from>
        <xdr:to>
          <xdr:col>1</xdr:col>
          <xdr:colOff>2500313</xdr:colOff>
          <xdr:row>246</xdr:row>
          <xdr:rowOff>1438275</xdr:rowOff>
        </xdr:to>
        <xdr:sp macro="" textlink="">
          <xdr:nvSpPr>
            <xdr:cNvPr id="1399" name="Object 375" hidden="1">
              <a:extLst>
                <a:ext uri="{63B3BB69-23CF-44E3-9099-C40C66FF867C}">
                  <a14:compatExt spid="_x0000_s13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247</xdr:row>
          <xdr:rowOff>52388</xdr:rowOff>
        </xdr:from>
        <xdr:to>
          <xdr:col>1</xdr:col>
          <xdr:colOff>2500313</xdr:colOff>
          <xdr:row>247</xdr:row>
          <xdr:rowOff>1476375</xdr:rowOff>
        </xdr:to>
        <xdr:sp macro="" textlink="">
          <xdr:nvSpPr>
            <xdr:cNvPr id="1401" name="Object 377" hidden="1">
              <a:extLst>
                <a:ext uri="{63B3BB69-23CF-44E3-9099-C40C66FF867C}">
                  <a14:compatExt spid="_x0000_s14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66</xdr:row>
          <xdr:rowOff>66675</xdr:rowOff>
        </xdr:from>
        <xdr:to>
          <xdr:col>1</xdr:col>
          <xdr:colOff>2538413</xdr:colOff>
          <xdr:row>66</xdr:row>
          <xdr:rowOff>1333500</xdr:rowOff>
        </xdr:to>
        <xdr:sp macro="" textlink="">
          <xdr:nvSpPr>
            <xdr:cNvPr id="1403" name="Object 379" hidden="1">
              <a:extLst>
                <a:ext uri="{63B3BB69-23CF-44E3-9099-C40C66FF867C}">
                  <a14:compatExt spid="_x0000_s140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64</xdr:row>
          <xdr:rowOff>66675</xdr:rowOff>
        </xdr:from>
        <xdr:to>
          <xdr:col>1</xdr:col>
          <xdr:colOff>2562225</xdr:colOff>
          <xdr:row>64</xdr:row>
          <xdr:rowOff>1466850</xdr:rowOff>
        </xdr:to>
        <xdr:sp macro="" textlink="">
          <xdr:nvSpPr>
            <xdr:cNvPr id="1404" name="Object 380" hidden="1">
              <a:extLst>
                <a:ext uri="{63B3BB69-23CF-44E3-9099-C40C66FF867C}">
                  <a14:compatExt spid="_x0000_s14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65</xdr:row>
          <xdr:rowOff>38100</xdr:rowOff>
        </xdr:from>
        <xdr:to>
          <xdr:col>1</xdr:col>
          <xdr:colOff>2509838</xdr:colOff>
          <xdr:row>65</xdr:row>
          <xdr:rowOff>1485900</xdr:rowOff>
        </xdr:to>
        <xdr:sp macro="" textlink="">
          <xdr:nvSpPr>
            <xdr:cNvPr id="1405" name="Object 381" hidden="1">
              <a:extLst>
                <a:ext uri="{63B3BB69-23CF-44E3-9099-C40C66FF867C}">
                  <a14:compatExt spid="_x0000_s14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157163</xdr:colOff>
          <xdr:row>59</xdr:row>
          <xdr:rowOff>290513</xdr:rowOff>
        </xdr:from>
        <xdr:to>
          <xdr:col>1</xdr:col>
          <xdr:colOff>2809875</xdr:colOff>
          <xdr:row>59</xdr:row>
          <xdr:rowOff>1119188</xdr:rowOff>
        </xdr:to>
        <xdr:sp macro="" textlink="">
          <xdr:nvSpPr>
            <xdr:cNvPr id="1406" name="Object 382" hidden="1">
              <a:extLst>
                <a:ext uri="{63B3BB69-23CF-44E3-9099-C40C66FF867C}">
                  <a14:compatExt spid="_x0000_s140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62</xdr:row>
          <xdr:rowOff>280988</xdr:rowOff>
        </xdr:from>
        <xdr:to>
          <xdr:col>1</xdr:col>
          <xdr:colOff>2800350</xdr:colOff>
          <xdr:row>62</xdr:row>
          <xdr:rowOff>976313</xdr:rowOff>
        </xdr:to>
        <xdr:sp macro="" textlink="">
          <xdr:nvSpPr>
            <xdr:cNvPr id="1407" name="Object 383" hidden="1">
              <a:extLst>
                <a:ext uri="{63B3BB69-23CF-44E3-9099-C40C66FF867C}">
                  <a14:compatExt spid="_x0000_s140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60</xdr:row>
          <xdr:rowOff>242888</xdr:rowOff>
        </xdr:from>
        <xdr:to>
          <xdr:col>1</xdr:col>
          <xdr:colOff>2843213</xdr:colOff>
          <xdr:row>60</xdr:row>
          <xdr:rowOff>1071563</xdr:rowOff>
        </xdr:to>
        <xdr:sp macro="" textlink="">
          <xdr:nvSpPr>
            <xdr:cNvPr id="1408" name="Object 384" hidden="1">
              <a:extLst>
                <a:ext uri="{63B3BB69-23CF-44E3-9099-C40C66FF867C}">
                  <a14:compatExt spid="_x0000_s140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68</xdr:row>
          <xdr:rowOff>52388</xdr:rowOff>
        </xdr:from>
        <xdr:to>
          <xdr:col>1</xdr:col>
          <xdr:colOff>2252663</xdr:colOff>
          <xdr:row>68</xdr:row>
          <xdr:rowOff>1485900</xdr:rowOff>
        </xdr:to>
        <xdr:sp macro="" textlink="">
          <xdr:nvSpPr>
            <xdr:cNvPr id="1410" name="Object 386" hidden="1">
              <a:extLst>
                <a:ext uri="{63B3BB69-23CF-44E3-9099-C40C66FF867C}">
                  <a14:compatExt spid="_x0000_s141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738188</xdr:colOff>
          <xdr:row>69</xdr:row>
          <xdr:rowOff>76200</xdr:rowOff>
        </xdr:from>
        <xdr:to>
          <xdr:col>1</xdr:col>
          <xdr:colOff>2333625</xdr:colOff>
          <xdr:row>69</xdr:row>
          <xdr:rowOff>1476375</xdr:rowOff>
        </xdr:to>
        <xdr:sp macro="" textlink="">
          <xdr:nvSpPr>
            <xdr:cNvPr id="1411" name="Object 387" hidden="1">
              <a:extLst>
                <a:ext uri="{63B3BB69-23CF-44E3-9099-C40C66FF867C}">
                  <a14:compatExt spid="_x0000_s141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70</xdr:row>
          <xdr:rowOff>90488</xdr:rowOff>
        </xdr:from>
        <xdr:to>
          <xdr:col>1</xdr:col>
          <xdr:colOff>1962150</xdr:colOff>
          <xdr:row>70</xdr:row>
          <xdr:rowOff>1447800</xdr:rowOff>
        </xdr:to>
        <xdr:sp macro="" textlink="">
          <xdr:nvSpPr>
            <xdr:cNvPr id="1412" name="Object 388" hidden="1">
              <a:extLst>
                <a:ext uri="{63B3BB69-23CF-44E3-9099-C40C66FF867C}">
                  <a14:compatExt spid="_x0000_s141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286</xdr:row>
          <xdr:rowOff>314325</xdr:rowOff>
        </xdr:from>
        <xdr:to>
          <xdr:col>1</xdr:col>
          <xdr:colOff>2895600</xdr:colOff>
          <xdr:row>286</xdr:row>
          <xdr:rowOff>909638</xdr:rowOff>
        </xdr:to>
        <xdr:sp macro="" textlink="">
          <xdr:nvSpPr>
            <xdr:cNvPr id="1414" name="Object 390" hidden="1">
              <a:extLst>
                <a:ext uri="{63B3BB69-23CF-44E3-9099-C40C66FF867C}">
                  <a14:compatExt spid="_x0000_s14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357188</xdr:colOff>
          <xdr:row>287</xdr:row>
          <xdr:rowOff>504825</xdr:rowOff>
        </xdr:from>
        <xdr:to>
          <xdr:col>1</xdr:col>
          <xdr:colOff>3048000</xdr:colOff>
          <xdr:row>287</xdr:row>
          <xdr:rowOff>985838</xdr:rowOff>
        </xdr:to>
        <xdr:sp macro="" textlink="">
          <xdr:nvSpPr>
            <xdr:cNvPr id="1415" name="Object 391" hidden="1">
              <a:extLst>
                <a:ext uri="{63B3BB69-23CF-44E3-9099-C40C66FF867C}">
                  <a14:compatExt spid="_x0000_s141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128588</xdr:colOff>
          <xdr:row>285</xdr:row>
          <xdr:rowOff>404813</xdr:rowOff>
        </xdr:from>
        <xdr:to>
          <xdr:col>1</xdr:col>
          <xdr:colOff>2781300</xdr:colOff>
          <xdr:row>285</xdr:row>
          <xdr:rowOff>942975</xdr:rowOff>
        </xdr:to>
        <xdr:sp macro="" textlink="">
          <xdr:nvSpPr>
            <xdr:cNvPr id="1417" name="Object 393" hidden="1">
              <a:extLst>
                <a:ext uri="{63B3BB69-23CF-44E3-9099-C40C66FF867C}">
                  <a14:compatExt spid="_x0000_s14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55</xdr:row>
          <xdr:rowOff>433388</xdr:rowOff>
        </xdr:from>
        <xdr:to>
          <xdr:col>1</xdr:col>
          <xdr:colOff>2357438</xdr:colOff>
          <xdr:row>55</xdr:row>
          <xdr:rowOff>1185863</xdr:rowOff>
        </xdr:to>
        <xdr:sp macro="" textlink="">
          <xdr:nvSpPr>
            <xdr:cNvPr id="1418" name="Object 394" hidden="1">
              <a:extLst>
                <a:ext uri="{63B3BB69-23CF-44E3-9099-C40C66FF867C}">
                  <a14:compatExt spid="_x0000_s14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595313</xdr:colOff>
          <xdr:row>57</xdr:row>
          <xdr:rowOff>371475</xdr:rowOff>
        </xdr:from>
        <xdr:to>
          <xdr:col>1</xdr:col>
          <xdr:colOff>2295525</xdr:colOff>
          <xdr:row>57</xdr:row>
          <xdr:rowOff>1123950</xdr:rowOff>
        </xdr:to>
        <xdr:sp macro="" textlink="">
          <xdr:nvSpPr>
            <xdr:cNvPr id="1419" name="Object 395" hidden="1">
              <a:extLst>
                <a:ext uri="{63B3BB69-23CF-44E3-9099-C40C66FF867C}">
                  <a14:compatExt spid="_x0000_s14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288</xdr:row>
          <xdr:rowOff>76200</xdr:rowOff>
        </xdr:from>
        <xdr:to>
          <xdr:col>1</xdr:col>
          <xdr:colOff>2405063</xdr:colOff>
          <xdr:row>288</xdr:row>
          <xdr:rowOff>1409700</xdr:rowOff>
        </xdr:to>
        <xdr:sp macro="" textlink="">
          <xdr:nvSpPr>
            <xdr:cNvPr id="1420" name="Object 396" hidden="1">
              <a:extLst>
                <a:ext uri="{63B3BB69-23CF-44E3-9099-C40C66FF867C}">
                  <a14:compatExt spid="_x0000_s142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289</xdr:row>
          <xdr:rowOff>242888</xdr:rowOff>
        </xdr:from>
        <xdr:to>
          <xdr:col>1</xdr:col>
          <xdr:colOff>2938463</xdr:colOff>
          <xdr:row>289</xdr:row>
          <xdr:rowOff>1071563</xdr:rowOff>
        </xdr:to>
        <xdr:sp macro="" textlink="">
          <xdr:nvSpPr>
            <xdr:cNvPr id="1421" name="Object 397" hidden="1">
              <a:extLst>
                <a:ext uri="{63B3BB69-23CF-44E3-9099-C40C66FF867C}">
                  <a14:compatExt spid="_x0000_s14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290</xdr:row>
          <xdr:rowOff>123825</xdr:rowOff>
        </xdr:from>
        <xdr:to>
          <xdr:col>1</xdr:col>
          <xdr:colOff>2881313</xdr:colOff>
          <xdr:row>290</xdr:row>
          <xdr:rowOff>1357313</xdr:rowOff>
        </xdr:to>
        <xdr:sp macro="" textlink="">
          <xdr:nvSpPr>
            <xdr:cNvPr id="1422" name="Object 398" hidden="1">
              <a:extLst>
                <a:ext uri="{63B3BB69-23CF-44E3-9099-C40C66FF867C}">
                  <a14:compatExt spid="_x0000_s14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291</xdr:row>
          <xdr:rowOff>100013</xdr:rowOff>
        </xdr:from>
        <xdr:to>
          <xdr:col>1</xdr:col>
          <xdr:colOff>2495550</xdr:colOff>
          <xdr:row>291</xdr:row>
          <xdr:rowOff>1409700</xdr:rowOff>
        </xdr:to>
        <xdr:sp macro="" textlink="">
          <xdr:nvSpPr>
            <xdr:cNvPr id="1423" name="Object 399" hidden="1">
              <a:extLst>
                <a:ext uri="{63B3BB69-23CF-44E3-9099-C40C66FF867C}">
                  <a14:compatExt spid="_x0000_s14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292</xdr:row>
          <xdr:rowOff>123825</xdr:rowOff>
        </xdr:from>
        <xdr:to>
          <xdr:col>1</xdr:col>
          <xdr:colOff>2457450</xdr:colOff>
          <xdr:row>292</xdr:row>
          <xdr:rowOff>1423988</xdr:rowOff>
        </xdr:to>
        <xdr:sp macro="" textlink="">
          <xdr:nvSpPr>
            <xdr:cNvPr id="1424" name="Object 400" hidden="1">
              <a:extLst>
                <a:ext uri="{63B3BB69-23CF-44E3-9099-C40C66FF867C}">
                  <a14:compatExt spid="_x0000_s14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37</xdr:row>
          <xdr:rowOff>257175</xdr:rowOff>
        </xdr:from>
        <xdr:to>
          <xdr:col>1</xdr:col>
          <xdr:colOff>2828925</xdr:colOff>
          <xdr:row>37</xdr:row>
          <xdr:rowOff>1109663</xdr:rowOff>
        </xdr:to>
        <xdr:sp macro="" textlink="">
          <xdr:nvSpPr>
            <xdr:cNvPr id="1425" name="Object 401" hidden="1">
              <a:extLst>
                <a:ext uri="{63B3BB69-23CF-44E3-9099-C40C66FF867C}">
                  <a14:compatExt spid="_x0000_s14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48</xdr:row>
          <xdr:rowOff>371475</xdr:rowOff>
        </xdr:from>
        <xdr:to>
          <xdr:col>1</xdr:col>
          <xdr:colOff>2519363</xdr:colOff>
          <xdr:row>48</xdr:row>
          <xdr:rowOff>1009650</xdr:rowOff>
        </xdr:to>
        <xdr:sp macro="" textlink="">
          <xdr:nvSpPr>
            <xdr:cNvPr id="1426" name="Object 402" hidden="1">
              <a:extLst>
                <a:ext uri="{63B3BB69-23CF-44E3-9099-C40C66FF867C}">
                  <a14:compatExt spid="_x0000_s14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42</xdr:row>
          <xdr:rowOff>290513</xdr:rowOff>
        </xdr:from>
        <xdr:to>
          <xdr:col>1</xdr:col>
          <xdr:colOff>2890838</xdr:colOff>
          <xdr:row>42</xdr:row>
          <xdr:rowOff>1152525</xdr:rowOff>
        </xdr:to>
        <xdr:sp macro="" textlink="">
          <xdr:nvSpPr>
            <xdr:cNvPr id="1428" name="Object 404" hidden="1">
              <a:extLst>
                <a:ext uri="{63B3BB69-23CF-44E3-9099-C40C66FF867C}">
                  <a14:compatExt spid="_x0000_s14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49</xdr:row>
          <xdr:rowOff>395288</xdr:rowOff>
        </xdr:from>
        <xdr:to>
          <xdr:col>1</xdr:col>
          <xdr:colOff>2819400</xdr:colOff>
          <xdr:row>49</xdr:row>
          <xdr:rowOff>1090613</xdr:rowOff>
        </xdr:to>
        <xdr:sp macro="" textlink="">
          <xdr:nvSpPr>
            <xdr:cNvPr id="1429" name="Object 405" hidden="1">
              <a:extLst>
                <a:ext uri="{63B3BB69-23CF-44E3-9099-C40C66FF867C}">
                  <a14:compatExt spid="_x0000_s14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328613</xdr:rowOff>
        </xdr:from>
        <xdr:to>
          <xdr:col>1</xdr:col>
          <xdr:colOff>2928938</xdr:colOff>
          <xdr:row>56</xdr:row>
          <xdr:rowOff>1271588</xdr:rowOff>
        </xdr:to>
        <xdr:sp macro="" textlink="">
          <xdr:nvSpPr>
            <xdr:cNvPr id="1430" name="Object 406" hidden="1">
              <a:extLst>
                <a:ext uri="{63B3BB69-23CF-44E3-9099-C40C66FF867C}">
                  <a14:compatExt spid="_x0000_s14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261938</xdr:colOff>
          <xdr:row>43</xdr:row>
          <xdr:rowOff>204788</xdr:rowOff>
        </xdr:from>
        <xdr:to>
          <xdr:col>1</xdr:col>
          <xdr:colOff>2914650</xdr:colOff>
          <xdr:row>43</xdr:row>
          <xdr:rowOff>1133475</xdr:rowOff>
        </xdr:to>
        <xdr:sp macro="" textlink="">
          <xdr:nvSpPr>
            <xdr:cNvPr id="1431" name="Object 407" hidden="1">
              <a:extLst>
                <a:ext uri="{63B3BB69-23CF-44E3-9099-C40C66FF867C}">
                  <a14:compatExt spid="_x0000_s14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45</xdr:row>
          <xdr:rowOff>66675</xdr:rowOff>
        </xdr:from>
        <xdr:to>
          <xdr:col>1</xdr:col>
          <xdr:colOff>2452688</xdr:colOff>
          <xdr:row>45</xdr:row>
          <xdr:rowOff>1476375</xdr:rowOff>
        </xdr:to>
        <xdr:sp macro="" textlink="">
          <xdr:nvSpPr>
            <xdr:cNvPr id="1432" name="Object 408" hidden="1">
              <a:extLst>
                <a:ext uri="{63B3BB69-23CF-44E3-9099-C40C66FF867C}">
                  <a14:compatExt spid="_x0000_s14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642938</xdr:colOff>
          <xdr:row>44</xdr:row>
          <xdr:rowOff>66675</xdr:rowOff>
        </xdr:from>
        <xdr:to>
          <xdr:col>1</xdr:col>
          <xdr:colOff>2486025</xdr:colOff>
          <xdr:row>44</xdr:row>
          <xdr:rowOff>1476375</xdr:rowOff>
        </xdr:to>
        <xdr:sp macro="" textlink="">
          <xdr:nvSpPr>
            <xdr:cNvPr id="1433" name="Object 409" hidden="1">
              <a:extLst>
                <a:ext uri="{63B3BB69-23CF-44E3-9099-C40C66FF867C}">
                  <a14:compatExt spid="_x0000_s14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232</xdr:row>
          <xdr:rowOff>328613</xdr:rowOff>
        </xdr:from>
        <xdr:to>
          <xdr:col>1</xdr:col>
          <xdr:colOff>2886075</xdr:colOff>
          <xdr:row>232</xdr:row>
          <xdr:rowOff>1143000</xdr:rowOff>
        </xdr:to>
        <xdr:sp macro="" textlink="">
          <xdr:nvSpPr>
            <xdr:cNvPr id="1434" name="Object 410" hidden="1">
              <a:extLst>
                <a:ext uri="{63B3BB69-23CF-44E3-9099-C40C66FF867C}">
                  <a14:compatExt spid="_x0000_s14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261938</xdr:colOff>
          <xdr:row>233</xdr:row>
          <xdr:rowOff>290513</xdr:rowOff>
        </xdr:from>
        <xdr:to>
          <xdr:col>1</xdr:col>
          <xdr:colOff>2962275</xdr:colOff>
          <xdr:row>233</xdr:row>
          <xdr:rowOff>1143000</xdr:rowOff>
        </xdr:to>
        <xdr:sp macro="" textlink="">
          <xdr:nvSpPr>
            <xdr:cNvPr id="1435" name="Object 411" hidden="1">
              <a:extLst>
                <a:ext uri="{63B3BB69-23CF-44E3-9099-C40C66FF867C}">
                  <a14:compatExt spid="_x0000_s14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105</xdr:row>
          <xdr:rowOff>419100</xdr:rowOff>
        </xdr:from>
        <xdr:to>
          <xdr:col>1</xdr:col>
          <xdr:colOff>2800350</xdr:colOff>
          <xdr:row>105</xdr:row>
          <xdr:rowOff>900113</xdr:rowOff>
        </xdr:to>
        <xdr:sp macro="" textlink="">
          <xdr:nvSpPr>
            <xdr:cNvPr id="1436" name="Object 412" hidden="1">
              <a:extLst>
                <a:ext uri="{63B3BB69-23CF-44E3-9099-C40C66FF867C}">
                  <a14:compatExt spid="_x0000_s14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404813</xdr:rowOff>
        </xdr:from>
        <xdr:to>
          <xdr:col>1</xdr:col>
          <xdr:colOff>2843213</xdr:colOff>
          <xdr:row>38</xdr:row>
          <xdr:rowOff>1181100</xdr:rowOff>
        </xdr:to>
        <xdr:sp macro="" textlink="">
          <xdr:nvSpPr>
            <xdr:cNvPr id="1437" name="Object 413" hidden="1">
              <a:extLst>
                <a:ext uri="{63B3BB69-23CF-44E3-9099-C40C66FF867C}">
                  <a14:compatExt spid="_x0000_s14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40</xdr:row>
          <xdr:rowOff>100013</xdr:rowOff>
        </xdr:from>
        <xdr:to>
          <xdr:col>1</xdr:col>
          <xdr:colOff>2676525</xdr:colOff>
          <xdr:row>40</xdr:row>
          <xdr:rowOff>1485900</xdr:rowOff>
        </xdr:to>
        <xdr:sp macro="" textlink="">
          <xdr:nvSpPr>
            <xdr:cNvPr id="1438" name="Object 414" hidden="1">
              <a:extLst>
                <a:ext uri="{63B3BB69-23CF-44E3-9099-C40C66FF867C}">
                  <a14:compatExt spid="_x0000_s14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293</xdr:row>
          <xdr:rowOff>347663</xdr:rowOff>
        </xdr:from>
        <xdr:to>
          <xdr:col>1</xdr:col>
          <xdr:colOff>3119438</xdr:colOff>
          <xdr:row>293</xdr:row>
          <xdr:rowOff>1100138</xdr:rowOff>
        </xdr:to>
        <xdr:sp macro="" textlink="">
          <xdr:nvSpPr>
            <xdr:cNvPr id="1440" name="Object 416" hidden="1">
              <a:extLst>
                <a:ext uri="{63B3BB69-23CF-44E3-9099-C40C66FF867C}">
                  <a14:compatExt spid="_x0000_s14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294</xdr:row>
          <xdr:rowOff>214313</xdr:rowOff>
        </xdr:from>
        <xdr:to>
          <xdr:col>1</xdr:col>
          <xdr:colOff>2867025</xdr:colOff>
          <xdr:row>294</xdr:row>
          <xdr:rowOff>1181100</xdr:rowOff>
        </xdr:to>
        <xdr:sp macro="" textlink="">
          <xdr:nvSpPr>
            <xdr:cNvPr id="1441" name="Object 417" hidden="1">
              <a:extLst>
                <a:ext uri="{63B3BB69-23CF-44E3-9099-C40C66FF867C}">
                  <a14:compatExt spid="_x0000_s14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295</xdr:row>
          <xdr:rowOff>204788</xdr:rowOff>
        </xdr:from>
        <xdr:to>
          <xdr:col>1</xdr:col>
          <xdr:colOff>2962275</xdr:colOff>
          <xdr:row>295</xdr:row>
          <xdr:rowOff>1171575</xdr:rowOff>
        </xdr:to>
        <xdr:sp macro="" textlink="">
          <xdr:nvSpPr>
            <xdr:cNvPr id="1442" name="Object 418" hidden="1">
              <a:extLst>
                <a:ext uri="{63B3BB69-23CF-44E3-9099-C40C66FF867C}">
                  <a14:compatExt spid="_x0000_s14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297</xdr:row>
          <xdr:rowOff>228600</xdr:rowOff>
        </xdr:from>
        <xdr:to>
          <xdr:col>1</xdr:col>
          <xdr:colOff>2890838</xdr:colOff>
          <xdr:row>297</xdr:row>
          <xdr:rowOff>1114425</xdr:rowOff>
        </xdr:to>
        <xdr:sp macro="" textlink="">
          <xdr:nvSpPr>
            <xdr:cNvPr id="1443" name="Object 419" hidden="1">
              <a:extLst>
                <a:ext uri="{63B3BB69-23CF-44E3-9099-C40C66FF867C}">
                  <a14:compatExt spid="_x0000_s14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298</xdr:row>
          <xdr:rowOff>228600</xdr:rowOff>
        </xdr:from>
        <xdr:to>
          <xdr:col>1</xdr:col>
          <xdr:colOff>2843213</xdr:colOff>
          <xdr:row>298</xdr:row>
          <xdr:rowOff>1114425</xdr:rowOff>
        </xdr:to>
        <xdr:sp macro="" textlink="">
          <xdr:nvSpPr>
            <xdr:cNvPr id="1444" name="Object 420" hidden="1">
              <a:extLst>
                <a:ext uri="{63B3BB69-23CF-44E3-9099-C40C66FF867C}">
                  <a14:compatExt spid="_x0000_s14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299</xdr:row>
          <xdr:rowOff>280988</xdr:rowOff>
        </xdr:from>
        <xdr:to>
          <xdr:col>1</xdr:col>
          <xdr:colOff>3014663</xdr:colOff>
          <xdr:row>299</xdr:row>
          <xdr:rowOff>1133475</xdr:rowOff>
        </xdr:to>
        <xdr:sp macro="" textlink="">
          <xdr:nvSpPr>
            <xdr:cNvPr id="1445" name="Object 421" hidden="1">
              <a:extLst>
                <a:ext uri="{63B3BB69-23CF-44E3-9099-C40C66FF867C}">
                  <a14:compatExt spid="_x0000_s14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300</xdr:row>
          <xdr:rowOff>538163</xdr:rowOff>
        </xdr:from>
        <xdr:to>
          <xdr:col>1</xdr:col>
          <xdr:colOff>3009900</xdr:colOff>
          <xdr:row>300</xdr:row>
          <xdr:rowOff>1085850</xdr:rowOff>
        </xdr:to>
        <xdr:sp macro="" textlink="">
          <xdr:nvSpPr>
            <xdr:cNvPr id="1446" name="Object 422" hidden="1">
              <a:extLst>
                <a:ext uri="{63B3BB69-23CF-44E3-9099-C40C66FF867C}">
                  <a14:compatExt spid="_x0000_s14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301</xdr:row>
          <xdr:rowOff>547688</xdr:rowOff>
        </xdr:from>
        <xdr:to>
          <xdr:col>1</xdr:col>
          <xdr:colOff>2824163</xdr:colOff>
          <xdr:row>301</xdr:row>
          <xdr:rowOff>966788</xdr:rowOff>
        </xdr:to>
        <xdr:sp macro="" textlink="">
          <xdr:nvSpPr>
            <xdr:cNvPr id="1447" name="Object 423" hidden="1">
              <a:extLst>
                <a:ext uri="{63B3BB69-23CF-44E3-9099-C40C66FF867C}">
                  <a14:compatExt spid="_x0000_s14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302</xdr:row>
          <xdr:rowOff>242888</xdr:rowOff>
        </xdr:from>
        <xdr:to>
          <xdr:col>1</xdr:col>
          <xdr:colOff>2857500</xdr:colOff>
          <xdr:row>302</xdr:row>
          <xdr:rowOff>1162050</xdr:rowOff>
        </xdr:to>
        <xdr:sp macro="" textlink="">
          <xdr:nvSpPr>
            <xdr:cNvPr id="1448" name="Object 424" hidden="1">
              <a:extLst>
                <a:ext uri="{63B3BB69-23CF-44E3-9099-C40C66FF867C}">
                  <a14:compatExt spid="_x0000_s14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303</xdr:row>
          <xdr:rowOff>204788</xdr:rowOff>
        </xdr:from>
        <xdr:to>
          <xdr:col>1</xdr:col>
          <xdr:colOff>2919413</xdr:colOff>
          <xdr:row>303</xdr:row>
          <xdr:rowOff>1223963</xdr:rowOff>
        </xdr:to>
        <xdr:sp macro="" textlink="">
          <xdr:nvSpPr>
            <xdr:cNvPr id="1449" name="Object 425" hidden="1">
              <a:extLst>
                <a:ext uri="{63B3BB69-23CF-44E3-9099-C40C66FF867C}">
                  <a14:compatExt spid="_x0000_s14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304</xdr:row>
          <xdr:rowOff>157163</xdr:rowOff>
        </xdr:from>
        <xdr:to>
          <xdr:col>1</xdr:col>
          <xdr:colOff>2871788</xdr:colOff>
          <xdr:row>304</xdr:row>
          <xdr:rowOff>1338263</xdr:rowOff>
        </xdr:to>
        <xdr:sp macro="" textlink="">
          <xdr:nvSpPr>
            <xdr:cNvPr id="1450" name="Object 426" hidden="1">
              <a:extLst>
                <a:ext uri="{63B3BB69-23CF-44E3-9099-C40C66FF867C}">
                  <a14:compatExt spid="_x0000_s14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305</xdr:row>
          <xdr:rowOff>180975</xdr:rowOff>
        </xdr:from>
        <xdr:to>
          <xdr:col>1</xdr:col>
          <xdr:colOff>2881313</xdr:colOff>
          <xdr:row>305</xdr:row>
          <xdr:rowOff>1300163</xdr:rowOff>
        </xdr:to>
        <xdr:sp macro="" textlink="">
          <xdr:nvSpPr>
            <xdr:cNvPr id="1451" name="Object 427" hidden="1">
              <a:extLst>
                <a:ext uri="{63B3BB69-23CF-44E3-9099-C40C66FF867C}">
                  <a14:compatExt spid="_x0000_s14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306</xdr:row>
          <xdr:rowOff>166688</xdr:rowOff>
        </xdr:from>
        <xdr:to>
          <xdr:col>1</xdr:col>
          <xdr:colOff>2833688</xdr:colOff>
          <xdr:row>306</xdr:row>
          <xdr:rowOff>1257300</xdr:rowOff>
        </xdr:to>
        <xdr:sp macro="" textlink="">
          <xdr:nvSpPr>
            <xdr:cNvPr id="1452" name="Object 428" hidden="1">
              <a:extLst>
                <a:ext uri="{63B3BB69-23CF-44E3-9099-C40C66FF867C}">
                  <a14:compatExt spid="_x0000_s14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307</xdr:row>
          <xdr:rowOff>371475</xdr:rowOff>
        </xdr:from>
        <xdr:to>
          <xdr:col>1</xdr:col>
          <xdr:colOff>2819400</xdr:colOff>
          <xdr:row>307</xdr:row>
          <xdr:rowOff>752475</xdr:rowOff>
        </xdr:to>
        <xdr:sp macro="" textlink="">
          <xdr:nvSpPr>
            <xdr:cNvPr id="1453" name="Object 429" hidden="1">
              <a:extLst>
                <a:ext uri="{63B3BB69-23CF-44E3-9099-C40C66FF867C}">
                  <a14:compatExt spid="_x0000_s14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261938</xdr:colOff>
          <xdr:row>308</xdr:row>
          <xdr:rowOff>123825</xdr:rowOff>
        </xdr:from>
        <xdr:to>
          <xdr:col>1</xdr:col>
          <xdr:colOff>2524125</xdr:colOff>
          <xdr:row>308</xdr:row>
          <xdr:rowOff>1390650</xdr:rowOff>
        </xdr:to>
        <xdr:sp macro="" textlink="">
          <xdr:nvSpPr>
            <xdr:cNvPr id="1455" name="Object 431" hidden="1">
              <a:extLst>
                <a:ext uri="{63B3BB69-23CF-44E3-9099-C40C66FF867C}">
                  <a14:compatExt spid="_x0000_s14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309</xdr:row>
          <xdr:rowOff>66675</xdr:rowOff>
        </xdr:from>
        <xdr:to>
          <xdr:col>1</xdr:col>
          <xdr:colOff>2119313</xdr:colOff>
          <xdr:row>309</xdr:row>
          <xdr:rowOff>1247775</xdr:rowOff>
        </xdr:to>
        <xdr:sp macro="" textlink="">
          <xdr:nvSpPr>
            <xdr:cNvPr id="1456" name="Object 432" hidden="1">
              <a:extLst>
                <a:ext uri="{63B3BB69-23CF-44E3-9099-C40C66FF867C}">
                  <a14:compatExt spid="_x0000_s14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310</xdr:row>
          <xdr:rowOff>504825</xdr:rowOff>
        </xdr:from>
        <xdr:to>
          <xdr:col>1</xdr:col>
          <xdr:colOff>2976563</xdr:colOff>
          <xdr:row>310</xdr:row>
          <xdr:rowOff>1066800</xdr:rowOff>
        </xdr:to>
        <xdr:sp macro="" textlink="">
          <xdr:nvSpPr>
            <xdr:cNvPr id="1457" name="Object 433" hidden="1">
              <a:extLst>
                <a:ext uri="{63B3BB69-23CF-44E3-9099-C40C66FF867C}">
                  <a14:compatExt spid="_x0000_s14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311</xdr:row>
          <xdr:rowOff>357188</xdr:rowOff>
        </xdr:from>
        <xdr:to>
          <xdr:col>1</xdr:col>
          <xdr:colOff>2919413</xdr:colOff>
          <xdr:row>311</xdr:row>
          <xdr:rowOff>1185863</xdr:rowOff>
        </xdr:to>
        <xdr:sp macro="" textlink="">
          <xdr:nvSpPr>
            <xdr:cNvPr id="1458" name="Object 434" hidden="1">
              <a:extLst>
                <a:ext uri="{63B3BB69-23CF-44E3-9099-C40C66FF867C}">
                  <a14:compatExt spid="_x0000_s14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312</xdr:row>
          <xdr:rowOff>447675</xdr:rowOff>
        </xdr:from>
        <xdr:to>
          <xdr:col>1</xdr:col>
          <xdr:colOff>3000375</xdr:colOff>
          <xdr:row>312</xdr:row>
          <xdr:rowOff>1009650</xdr:rowOff>
        </xdr:to>
        <xdr:sp macro="" textlink="">
          <xdr:nvSpPr>
            <xdr:cNvPr id="1459" name="Object 435" hidden="1">
              <a:extLst>
                <a:ext uri="{63B3BB69-23CF-44E3-9099-C40C66FF867C}">
                  <a14:compatExt spid="_x0000_s14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313</xdr:row>
          <xdr:rowOff>504825</xdr:rowOff>
        </xdr:from>
        <xdr:to>
          <xdr:col>1</xdr:col>
          <xdr:colOff>3071813</xdr:colOff>
          <xdr:row>313</xdr:row>
          <xdr:rowOff>1009650</xdr:rowOff>
        </xdr:to>
        <xdr:sp macro="" textlink="">
          <xdr:nvSpPr>
            <xdr:cNvPr id="1460" name="Object 436" hidden="1">
              <a:extLst>
                <a:ext uri="{63B3BB69-23CF-44E3-9099-C40C66FF867C}">
                  <a14:compatExt spid="_x0000_s14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314</xdr:row>
          <xdr:rowOff>433388</xdr:rowOff>
        </xdr:from>
        <xdr:to>
          <xdr:col>1</xdr:col>
          <xdr:colOff>2938463</xdr:colOff>
          <xdr:row>314</xdr:row>
          <xdr:rowOff>938213</xdr:rowOff>
        </xdr:to>
        <xdr:sp macro="" textlink="">
          <xdr:nvSpPr>
            <xdr:cNvPr id="1461" name="Object 437" hidden="1">
              <a:extLst>
                <a:ext uri="{63B3BB69-23CF-44E3-9099-C40C66FF867C}">
                  <a14:compatExt spid="_x0000_s14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315</xdr:row>
          <xdr:rowOff>471488</xdr:rowOff>
        </xdr:from>
        <xdr:to>
          <xdr:col>1</xdr:col>
          <xdr:colOff>2809875</xdr:colOff>
          <xdr:row>315</xdr:row>
          <xdr:rowOff>919163</xdr:rowOff>
        </xdr:to>
        <xdr:sp macro="" textlink="">
          <xdr:nvSpPr>
            <xdr:cNvPr id="1462" name="Object 438" hidden="1">
              <a:extLst>
                <a:ext uri="{63B3BB69-23CF-44E3-9099-C40C66FF867C}">
                  <a14:compatExt spid="_x0000_s14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316</xdr:row>
          <xdr:rowOff>447675</xdr:rowOff>
        </xdr:from>
        <xdr:to>
          <xdr:col>1</xdr:col>
          <xdr:colOff>2833688</xdr:colOff>
          <xdr:row>316</xdr:row>
          <xdr:rowOff>904875</xdr:rowOff>
        </xdr:to>
        <xdr:sp macro="" textlink="">
          <xdr:nvSpPr>
            <xdr:cNvPr id="1463" name="Object 439" hidden="1">
              <a:extLst>
                <a:ext uri="{63B3BB69-23CF-44E3-9099-C40C66FF867C}">
                  <a14:compatExt spid="_x0000_s14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317</xdr:row>
          <xdr:rowOff>419100</xdr:rowOff>
        </xdr:from>
        <xdr:to>
          <xdr:col>1</xdr:col>
          <xdr:colOff>2871788</xdr:colOff>
          <xdr:row>317</xdr:row>
          <xdr:rowOff>852488</xdr:rowOff>
        </xdr:to>
        <xdr:sp macro="" textlink="">
          <xdr:nvSpPr>
            <xdr:cNvPr id="1464" name="Object 440" hidden="1">
              <a:extLst>
                <a:ext uri="{63B3BB69-23CF-44E3-9099-C40C66FF867C}">
                  <a14:compatExt spid="_x0000_s146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318</xdr:row>
          <xdr:rowOff>433388</xdr:rowOff>
        </xdr:from>
        <xdr:to>
          <xdr:col>1</xdr:col>
          <xdr:colOff>2867025</xdr:colOff>
          <xdr:row>318</xdr:row>
          <xdr:rowOff>852488</xdr:rowOff>
        </xdr:to>
        <xdr:sp macro="" textlink="">
          <xdr:nvSpPr>
            <xdr:cNvPr id="1465" name="Object 441" hidden="1">
              <a:extLst>
                <a:ext uri="{63B3BB69-23CF-44E3-9099-C40C66FF867C}">
                  <a14:compatExt spid="_x0000_s14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319</xdr:row>
          <xdr:rowOff>481013</xdr:rowOff>
        </xdr:from>
        <xdr:to>
          <xdr:col>1</xdr:col>
          <xdr:colOff>2919413</xdr:colOff>
          <xdr:row>319</xdr:row>
          <xdr:rowOff>876300</xdr:rowOff>
        </xdr:to>
        <xdr:sp macro="" textlink="">
          <xdr:nvSpPr>
            <xdr:cNvPr id="1466" name="Object 442" hidden="1">
              <a:extLst>
                <a:ext uri="{63B3BB69-23CF-44E3-9099-C40C66FF867C}">
                  <a14:compatExt spid="_x0000_s14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261938</xdr:colOff>
          <xdr:row>320</xdr:row>
          <xdr:rowOff>290513</xdr:rowOff>
        </xdr:from>
        <xdr:to>
          <xdr:col>1</xdr:col>
          <xdr:colOff>2976563</xdr:colOff>
          <xdr:row>320</xdr:row>
          <xdr:rowOff>985838</xdr:rowOff>
        </xdr:to>
        <xdr:sp macro="" textlink="">
          <xdr:nvSpPr>
            <xdr:cNvPr id="1467" name="Object 443" hidden="1">
              <a:extLst>
                <a:ext uri="{63B3BB69-23CF-44E3-9099-C40C66FF867C}">
                  <a14:compatExt spid="_x0000_s14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321</xdr:row>
          <xdr:rowOff>371475</xdr:rowOff>
        </xdr:from>
        <xdr:to>
          <xdr:col>1</xdr:col>
          <xdr:colOff>2928938</xdr:colOff>
          <xdr:row>321</xdr:row>
          <xdr:rowOff>1009650</xdr:rowOff>
        </xdr:to>
        <xdr:sp macro="" textlink="">
          <xdr:nvSpPr>
            <xdr:cNvPr id="1468" name="Object 444" hidden="1">
              <a:extLst>
                <a:ext uri="{63B3BB69-23CF-44E3-9099-C40C66FF867C}">
                  <a14:compatExt spid="_x0000_s146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322</xdr:row>
          <xdr:rowOff>504825</xdr:rowOff>
        </xdr:from>
        <xdr:to>
          <xdr:col>1</xdr:col>
          <xdr:colOff>2881313</xdr:colOff>
          <xdr:row>322</xdr:row>
          <xdr:rowOff>1090613</xdr:rowOff>
        </xdr:to>
        <xdr:sp macro="" textlink="">
          <xdr:nvSpPr>
            <xdr:cNvPr id="1469" name="Object 445" hidden="1">
              <a:extLst>
                <a:ext uri="{63B3BB69-23CF-44E3-9099-C40C66FF867C}">
                  <a14:compatExt spid="_x0000_s14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323</xdr:row>
          <xdr:rowOff>547688</xdr:rowOff>
        </xdr:from>
        <xdr:to>
          <xdr:col>1</xdr:col>
          <xdr:colOff>2800350</xdr:colOff>
          <xdr:row>323</xdr:row>
          <xdr:rowOff>1095375</xdr:rowOff>
        </xdr:to>
        <xdr:sp macro="" textlink="">
          <xdr:nvSpPr>
            <xdr:cNvPr id="1471" name="Object 447" hidden="1">
              <a:extLst>
                <a:ext uri="{63B3BB69-23CF-44E3-9099-C40C66FF867C}">
                  <a14:compatExt spid="_x0000_s14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324</xdr:row>
          <xdr:rowOff>481013</xdr:rowOff>
        </xdr:from>
        <xdr:to>
          <xdr:col>1</xdr:col>
          <xdr:colOff>2824163</xdr:colOff>
          <xdr:row>324</xdr:row>
          <xdr:rowOff>985838</xdr:rowOff>
        </xdr:to>
        <xdr:sp macro="" textlink="">
          <xdr:nvSpPr>
            <xdr:cNvPr id="1472" name="Object 448" hidden="1">
              <a:extLst>
                <a:ext uri="{63B3BB69-23CF-44E3-9099-C40C66FF867C}">
                  <a14:compatExt spid="_x0000_s14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325</xdr:row>
          <xdr:rowOff>481013</xdr:rowOff>
        </xdr:from>
        <xdr:to>
          <xdr:col>1</xdr:col>
          <xdr:colOff>2809875</xdr:colOff>
          <xdr:row>325</xdr:row>
          <xdr:rowOff>962025</xdr:rowOff>
        </xdr:to>
        <xdr:sp macro="" textlink="">
          <xdr:nvSpPr>
            <xdr:cNvPr id="1473" name="Object 449" hidden="1">
              <a:extLst>
                <a:ext uri="{63B3BB69-23CF-44E3-9099-C40C66FF867C}">
                  <a14:compatExt spid="_x0000_s14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326</xdr:row>
          <xdr:rowOff>471488</xdr:rowOff>
        </xdr:from>
        <xdr:to>
          <xdr:col>1</xdr:col>
          <xdr:colOff>2938463</xdr:colOff>
          <xdr:row>326</xdr:row>
          <xdr:rowOff>928688</xdr:rowOff>
        </xdr:to>
        <xdr:sp macro="" textlink="">
          <xdr:nvSpPr>
            <xdr:cNvPr id="1474" name="Object 450" hidden="1">
              <a:extLst>
                <a:ext uri="{63B3BB69-23CF-44E3-9099-C40C66FF867C}">
                  <a14:compatExt spid="_x0000_s14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327</xdr:row>
          <xdr:rowOff>447675</xdr:rowOff>
        </xdr:from>
        <xdr:to>
          <xdr:col>1</xdr:col>
          <xdr:colOff>2924175</xdr:colOff>
          <xdr:row>327</xdr:row>
          <xdr:rowOff>881063</xdr:rowOff>
        </xdr:to>
        <xdr:sp macro="" textlink="">
          <xdr:nvSpPr>
            <xdr:cNvPr id="1475" name="Object 451" hidden="1">
              <a:extLst>
                <a:ext uri="{63B3BB69-23CF-44E3-9099-C40C66FF867C}">
                  <a14:compatExt spid="_x0000_s14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74</xdr:row>
          <xdr:rowOff>257175</xdr:rowOff>
        </xdr:from>
        <xdr:to>
          <xdr:col>1</xdr:col>
          <xdr:colOff>2895600</xdr:colOff>
          <xdr:row>74</xdr:row>
          <xdr:rowOff>1057275</xdr:rowOff>
        </xdr:to>
        <xdr:sp macro="" textlink="">
          <xdr:nvSpPr>
            <xdr:cNvPr id="1476" name="Object 452" hidden="1">
              <a:extLst>
                <a:ext uri="{63B3BB69-23CF-44E3-9099-C40C66FF867C}">
                  <a14:compatExt spid="_x0000_s14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75</xdr:row>
          <xdr:rowOff>257175</xdr:rowOff>
        </xdr:from>
        <xdr:to>
          <xdr:col>1</xdr:col>
          <xdr:colOff>2833688</xdr:colOff>
          <xdr:row>75</xdr:row>
          <xdr:rowOff>1057275</xdr:rowOff>
        </xdr:to>
        <xdr:sp macro="" textlink="">
          <xdr:nvSpPr>
            <xdr:cNvPr id="1477" name="Object 453" hidden="1">
              <a:extLst>
                <a:ext uri="{63B3BB69-23CF-44E3-9099-C40C66FF867C}">
                  <a14:compatExt spid="_x0000_s14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76</xdr:row>
          <xdr:rowOff>447675</xdr:rowOff>
        </xdr:from>
        <xdr:to>
          <xdr:col>1</xdr:col>
          <xdr:colOff>3038475</xdr:colOff>
          <xdr:row>76</xdr:row>
          <xdr:rowOff>1247775</xdr:rowOff>
        </xdr:to>
        <xdr:sp macro="" textlink="">
          <xdr:nvSpPr>
            <xdr:cNvPr id="1478" name="Object 454" hidden="1">
              <a:extLst>
                <a:ext uri="{63B3BB69-23CF-44E3-9099-C40C66FF867C}">
                  <a14:compatExt spid="_x0000_s14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77</xdr:row>
          <xdr:rowOff>419100</xdr:rowOff>
        </xdr:from>
        <xdr:to>
          <xdr:col>1</xdr:col>
          <xdr:colOff>2928938</xdr:colOff>
          <xdr:row>77</xdr:row>
          <xdr:rowOff>1219200</xdr:rowOff>
        </xdr:to>
        <xdr:sp macro="" textlink="">
          <xdr:nvSpPr>
            <xdr:cNvPr id="1479" name="Object 455" hidden="1">
              <a:extLst>
                <a:ext uri="{63B3BB69-23CF-44E3-9099-C40C66FF867C}">
                  <a14:compatExt spid="_x0000_s14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78</xdr:row>
          <xdr:rowOff>290513</xdr:rowOff>
        </xdr:from>
        <xdr:to>
          <xdr:col>1</xdr:col>
          <xdr:colOff>2809875</xdr:colOff>
          <xdr:row>78</xdr:row>
          <xdr:rowOff>1090613</xdr:rowOff>
        </xdr:to>
        <xdr:sp macro="" textlink="">
          <xdr:nvSpPr>
            <xdr:cNvPr id="1480" name="Object 456" hidden="1">
              <a:extLst>
                <a:ext uri="{63B3BB69-23CF-44E3-9099-C40C66FF867C}">
                  <a14:compatExt spid="_x0000_s14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328</xdr:row>
          <xdr:rowOff>257175</xdr:rowOff>
        </xdr:from>
        <xdr:to>
          <xdr:col>1</xdr:col>
          <xdr:colOff>2895600</xdr:colOff>
          <xdr:row>328</xdr:row>
          <xdr:rowOff>1185863</xdr:rowOff>
        </xdr:to>
        <xdr:sp macro="" textlink="">
          <xdr:nvSpPr>
            <xdr:cNvPr id="1481" name="Object 457" hidden="1">
              <a:extLst>
                <a:ext uri="{63B3BB69-23CF-44E3-9099-C40C66FF867C}">
                  <a14:compatExt spid="_x0000_s14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329</xdr:row>
          <xdr:rowOff>266700</xdr:rowOff>
        </xdr:from>
        <xdr:to>
          <xdr:col>1</xdr:col>
          <xdr:colOff>3005138</xdr:colOff>
          <xdr:row>329</xdr:row>
          <xdr:rowOff>1185863</xdr:rowOff>
        </xdr:to>
        <xdr:sp macro="" textlink="">
          <xdr:nvSpPr>
            <xdr:cNvPr id="1482" name="Object 458" hidden="1">
              <a:extLst>
                <a:ext uri="{63B3BB69-23CF-44E3-9099-C40C66FF867C}">
                  <a14:compatExt spid="_x0000_s14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330</xdr:row>
          <xdr:rowOff>257175</xdr:rowOff>
        </xdr:from>
        <xdr:to>
          <xdr:col>1</xdr:col>
          <xdr:colOff>2890838</xdr:colOff>
          <xdr:row>330</xdr:row>
          <xdr:rowOff>1247775</xdr:rowOff>
        </xdr:to>
        <xdr:sp macro="" textlink="">
          <xdr:nvSpPr>
            <xdr:cNvPr id="1483" name="Object 459" hidden="1">
              <a:extLst>
                <a:ext uri="{63B3BB69-23CF-44E3-9099-C40C66FF867C}">
                  <a14:compatExt spid="_x0000_s14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452438</xdr:colOff>
          <xdr:row>296</xdr:row>
          <xdr:rowOff>180975</xdr:rowOff>
        </xdr:from>
        <xdr:to>
          <xdr:col>1</xdr:col>
          <xdr:colOff>3105150</xdr:colOff>
          <xdr:row>296</xdr:row>
          <xdr:rowOff>1147763</xdr:rowOff>
        </xdr:to>
        <xdr:sp macro="" textlink="">
          <xdr:nvSpPr>
            <xdr:cNvPr id="1484" name="Object 460" hidden="1">
              <a:extLst>
                <a:ext uri="{63B3BB69-23CF-44E3-9099-C40C66FF867C}">
                  <a14:compatExt spid="_x0000_s14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332</xdr:row>
          <xdr:rowOff>166688</xdr:rowOff>
        </xdr:from>
        <xdr:to>
          <xdr:col>1</xdr:col>
          <xdr:colOff>2776538</xdr:colOff>
          <xdr:row>332</xdr:row>
          <xdr:rowOff>1285875</xdr:rowOff>
        </xdr:to>
        <xdr:sp macro="" textlink="">
          <xdr:nvSpPr>
            <xdr:cNvPr id="1485" name="Object 461" hidden="1">
              <a:extLst>
                <a:ext uri="{63B3BB69-23CF-44E3-9099-C40C66FF867C}">
                  <a14:compatExt spid="_x0000_s14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223838</xdr:colOff>
          <xdr:row>333</xdr:row>
          <xdr:rowOff>257175</xdr:rowOff>
        </xdr:from>
        <xdr:to>
          <xdr:col>1</xdr:col>
          <xdr:colOff>2905125</xdr:colOff>
          <xdr:row>333</xdr:row>
          <xdr:rowOff>1119188</xdr:rowOff>
        </xdr:to>
        <xdr:sp macro="" textlink="">
          <xdr:nvSpPr>
            <xdr:cNvPr id="1486" name="Object 462" hidden="1">
              <a:extLst>
                <a:ext uri="{63B3BB69-23CF-44E3-9099-C40C66FF867C}">
                  <a14:compatExt spid="_x0000_s14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121</xdr:row>
          <xdr:rowOff>123825</xdr:rowOff>
        </xdr:from>
        <xdr:to>
          <xdr:col>1</xdr:col>
          <xdr:colOff>2705100</xdr:colOff>
          <xdr:row>121</xdr:row>
          <xdr:rowOff>1457325</xdr:rowOff>
        </xdr:to>
        <xdr:sp macro="" textlink="">
          <xdr:nvSpPr>
            <xdr:cNvPr id="1487" name="Object 463" hidden="1">
              <a:extLst>
                <a:ext uri="{63B3BB69-23CF-44E3-9099-C40C66FF867C}">
                  <a14:compatExt spid="_x0000_s14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3</xdr:row>
          <xdr:rowOff>433388</xdr:rowOff>
        </xdr:from>
        <xdr:to>
          <xdr:col>1</xdr:col>
          <xdr:colOff>3086100</xdr:colOff>
          <xdr:row>3</xdr:row>
          <xdr:rowOff>1019175</xdr:rowOff>
        </xdr:to>
        <xdr:sp macro="" textlink="">
          <xdr:nvSpPr>
            <xdr:cNvPr id="1488" name="Object 464" hidden="1">
              <a:extLst>
                <a:ext uri="{63B3BB69-23CF-44E3-9099-C40C66FF867C}">
                  <a14:compatExt spid="_x0000_s14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561975</xdr:rowOff>
        </xdr:from>
        <xdr:to>
          <xdr:col>1</xdr:col>
          <xdr:colOff>3157538</xdr:colOff>
          <xdr:row>2</xdr:row>
          <xdr:rowOff>1081088</xdr:rowOff>
        </xdr:to>
        <xdr:sp macro="" textlink="">
          <xdr:nvSpPr>
            <xdr:cNvPr id="1489" name="Object 465" hidden="1">
              <a:extLst>
                <a:ext uri="{63B3BB69-23CF-44E3-9099-C40C66FF867C}">
                  <a14:compatExt spid="_x0000_s14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oneCell">
    <xdr:from>
      <xdr:col>1</xdr:col>
      <xdr:colOff>844550</xdr:colOff>
      <xdr:row>279</xdr:row>
      <xdr:rowOff>241300</xdr:rowOff>
    </xdr:from>
    <xdr:to>
      <xdr:col>1</xdr:col>
      <xdr:colOff>2138466</xdr:colOff>
      <xdr:row>279</xdr:row>
      <xdr:rowOff>1376369</xdr:rowOff>
    </xdr:to>
    <xdr:pic>
      <xdr:nvPicPr>
        <xdr:cNvPr id="6422" name="Picture 466"/>
        <xdr:cNvPicPr>
          <a:picLocks noChangeAspect="1" noChangeArrowheads="1"/>
        </xdr:cNvPicPr>
      </xdr:nvPicPr>
      <xdr:blipFill>
        <a:blip xmlns:r="http://schemas.openxmlformats.org/officeDocument/2006/relationships" r:embed="rId3"/>
        <a:srcRect/>
        <a:stretch>
          <a:fillRect/>
        </a:stretch>
      </xdr:blipFill>
      <xdr:spPr bwMode="auto">
        <a:xfrm>
          <a:off x="1600200" y="424218100"/>
          <a:ext cx="1384300" cy="11303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pic>
    <xdr:clientData/>
  </xdr:twoCellAnchor>
  <xdr:twoCellAnchor editAs="oneCell">
    <xdr:from>
      <xdr:col>1</xdr:col>
      <xdr:colOff>823912</xdr:colOff>
      <xdr:row>280</xdr:row>
      <xdr:rowOff>88900</xdr:rowOff>
    </xdr:from>
    <xdr:to>
      <xdr:col>1</xdr:col>
      <xdr:colOff>2290762</xdr:colOff>
      <xdr:row>280</xdr:row>
      <xdr:rowOff>1389063</xdr:rowOff>
    </xdr:to>
    <xdr:pic>
      <xdr:nvPicPr>
        <xdr:cNvPr id="6423" name="Picture 467"/>
        <xdr:cNvPicPr>
          <a:picLocks noChangeAspect="1" noChangeArrowheads="1"/>
        </xdr:cNvPicPr>
      </xdr:nvPicPr>
      <xdr:blipFill>
        <a:blip xmlns:r="http://schemas.openxmlformats.org/officeDocument/2006/relationships" r:embed="rId4"/>
        <a:srcRect/>
        <a:stretch>
          <a:fillRect/>
        </a:stretch>
      </xdr:blipFill>
      <xdr:spPr bwMode="auto">
        <a:xfrm>
          <a:off x="1574800" y="425589700"/>
          <a:ext cx="1562100" cy="1295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xdr:col>
          <xdr:colOff>466725</xdr:colOff>
          <xdr:row>340</xdr:row>
          <xdr:rowOff>157163</xdr:rowOff>
        </xdr:from>
        <xdr:to>
          <xdr:col>1</xdr:col>
          <xdr:colOff>2347913</xdr:colOff>
          <xdr:row>340</xdr:row>
          <xdr:rowOff>1376363</xdr:rowOff>
        </xdr:to>
        <xdr:sp macro="" textlink="">
          <xdr:nvSpPr>
            <xdr:cNvPr id="1496" name="Object 472" hidden="1">
              <a:extLst>
                <a:ext uri="{63B3BB69-23CF-44E3-9099-C40C66FF867C}">
                  <a14:compatExt spid="_x0000_s14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500063</xdr:colOff>
          <xdr:row>341</xdr:row>
          <xdr:rowOff>76200</xdr:rowOff>
        </xdr:from>
        <xdr:to>
          <xdr:col>1</xdr:col>
          <xdr:colOff>2486025</xdr:colOff>
          <xdr:row>341</xdr:row>
          <xdr:rowOff>1357313</xdr:rowOff>
        </xdr:to>
        <xdr:sp macro="" textlink="">
          <xdr:nvSpPr>
            <xdr:cNvPr id="1497" name="Object 473" hidden="1">
              <a:extLst>
                <a:ext uri="{63B3BB69-23CF-44E3-9099-C40C66FF867C}">
                  <a14:compatExt spid="_x0000_s14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595313</xdr:colOff>
          <xdr:row>342</xdr:row>
          <xdr:rowOff>204788</xdr:rowOff>
        </xdr:from>
        <xdr:to>
          <xdr:col>1</xdr:col>
          <xdr:colOff>2333625</xdr:colOff>
          <xdr:row>342</xdr:row>
          <xdr:rowOff>1338263</xdr:rowOff>
        </xdr:to>
        <xdr:sp macro="" textlink="">
          <xdr:nvSpPr>
            <xdr:cNvPr id="1498" name="Object 474" hidden="1">
              <a:extLst>
                <a:ext uri="{63B3BB69-23CF-44E3-9099-C40C66FF867C}">
                  <a14:compatExt spid="_x0000_s14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452438</xdr:colOff>
          <xdr:row>343</xdr:row>
          <xdr:rowOff>100013</xdr:rowOff>
        </xdr:from>
        <xdr:to>
          <xdr:col>1</xdr:col>
          <xdr:colOff>2390775</xdr:colOff>
          <xdr:row>343</xdr:row>
          <xdr:rowOff>1343025</xdr:rowOff>
        </xdr:to>
        <xdr:sp macro="" textlink="">
          <xdr:nvSpPr>
            <xdr:cNvPr id="1499" name="Object 475" hidden="1">
              <a:extLst>
                <a:ext uri="{63B3BB69-23CF-44E3-9099-C40C66FF867C}">
                  <a14:compatExt spid="_x0000_s14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353</xdr:row>
          <xdr:rowOff>381000</xdr:rowOff>
        </xdr:from>
        <xdr:to>
          <xdr:col>1</xdr:col>
          <xdr:colOff>2752725</xdr:colOff>
          <xdr:row>353</xdr:row>
          <xdr:rowOff>1157288</xdr:rowOff>
        </xdr:to>
        <xdr:sp macro="" textlink="">
          <xdr:nvSpPr>
            <xdr:cNvPr id="1509" name="Object 485" hidden="1">
              <a:extLst>
                <a:ext uri="{63B3BB69-23CF-44E3-9099-C40C66FF867C}">
                  <a14:compatExt spid="_x0000_s15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354</xdr:row>
          <xdr:rowOff>114300</xdr:rowOff>
        </xdr:from>
        <xdr:to>
          <xdr:col>1</xdr:col>
          <xdr:colOff>2262188</xdr:colOff>
          <xdr:row>354</xdr:row>
          <xdr:rowOff>1323975</xdr:rowOff>
        </xdr:to>
        <xdr:sp macro="" textlink="">
          <xdr:nvSpPr>
            <xdr:cNvPr id="1510" name="Object 486" hidden="1">
              <a:extLst>
                <a:ext uri="{63B3BB69-23CF-44E3-9099-C40C66FF867C}">
                  <a14:compatExt spid="_x0000_s151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355</xdr:row>
          <xdr:rowOff>38100</xdr:rowOff>
        </xdr:from>
        <xdr:to>
          <xdr:col>1</xdr:col>
          <xdr:colOff>2395538</xdr:colOff>
          <xdr:row>355</xdr:row>
          <xdr:rowOff>1438275</xdr:rowOff>
        </xdr:to>
        <xdr:sp macro="" textlink="">
          <xdr:nvSpPr>
            <xdr:cNvPr id="1511" name="Object 487" hidden="1">
              <a:extLst>
                <a:ext uri="{63B3BB69-23CF-44E3-9099-C40C66FF867C}">
                  <a14:compatExt spid="_x0000_s151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823913</xdr:colOff>
          <xdr:row>356</xdr:row>
          <xdr:rowOff>214313</xdr:rowOff>
        </xdr:from>
        <xdr:to>
          <xdr:col>1</xdr:col>
          <xdr:colOff>2395538</xdr:colOff>
          <xdr:row>356</xdr:row>
          <xdr:rowOff>1233488</xdr:rowOff>
        </xdr:to>
        <xdr:sp macro="" textlink="">
          <xdr:nvSpPr>
            <xdr:cNvPr id="1512" name="Object 488" hidden="1">
              <a:extLst>
                <a:ext uri="{63B3BB69-23CF-44E3-9099-C40C66FF867C}">
                  <a14:compatExt spid="_x0000_s151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747713</xdr:colOff>
          <xdr:row>357</xdr:row>
          <xdr:rowOff>123825</xdr:rowOff>
        </xdr:from>
        <xdr:to>
          <xdr:col>1</xdr:col>
          <xdr:colOff>2381250</xdr:colOff>
          <xdr:row>357</xdr:row>
          <xdr:rowOff>1200150</xdr:rowOff>
        </xdr:to>
        <xdr:sp macro="" textlink="">
          <xdr:nvSpPr>
            <xdr:cNvPr id="1513" name="Object 489" hidden="1">
              <a:extLst>
                <a:ext uri="{63B3BB69-23CF-44E3-9099-C40C66FF867C}">
                  <a14:compatExt spid="_x0000_s15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358</xdr:row>
          <xdr:rowOff>114300</xdr:rowOff>
        </xdr:from>
        <xdr:to>
          <xdr:col>1</xdr:col>
          <xdr:colOff>2262188</xdr:colOff>
          <xdr:row>358</xdr:row>
          <xdr:rowOff>1190625</xdr:rowOff>
        </xdr:to>
        <xdr:sp macro="" textlink="">
          <xdr:nvSpPr>
            <xdr:cNvPr id="1514" name="Object 490" hidden="1">
              <a:extLst>
                <a:ext uri="{63B3BB69-23CF-44E3-9099-C40C66FF867C}">
                  <a14:compatExt spid="_x0000_s15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823913</xdr:colOff>
          <xdr:row>359</xdr:row>
          <xdr:rowOff>123825</xdr:rowOff>
        </xdr:from>
        <xdr:to>
          <xdr:col>1</xdr:col>
          <xdr:colOff>2457450</xdr:colOff>
          <xdr:row>359</xdr:row>
          <xdr:rowOff>1200150</xdr:rowOff>
        </xdr:to>
        <xdr:sp macro="" textlink="">
          <xdr:nvSpPr>
            <xdr:cNvPr id="1515" name="Object 491" hidden="1">
              <a:extLst>
                <a:ext uri="{63B3BB69-23CF-44E3-9099-C40C66FF867C}">
                  <a14:compatExt spid="_x0000_s151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823913</xdr:colOff>
          <xdr:row>360</xdr:row>
          <xdr:rowOff>157163</xdr:rowOff>
        </xdr:from>
        <xdr:to>
          <xdr:col>1</xdr:col>
          <xdr:colOff>2457450</xdr:colOff>
          <xdr:row>360</xdr:row>
          <xdr:rowOff>1233488</xdr:rowOff>
        </xdr:to>
        <xdr:sp macro="" textlink="">
          <xdr:nvSpPr>
            <xdr:cNvPr id="1516" name="Object 492" hidden="1">
              <a:extLst>
                <a:ext uri="{63B3BB69-23CF-44E3-9099-C40C66FF867C}">
                  <a14:compatExt spid="_x0000_s15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747713</xdr:colOff>
          <xdr:row>361</xdr:row>
          <xdr:rowOff>190500</xdr:rowOff>
        </xdr:from>
        <xdr:to>
          <xdr:col>1</xdr:col>
          <xdr:colOff>2381250</xdr:colOff>
          <xdr:row>361</xdr:row>
          <xdr:rowOff>1266825</xdr:rowOff>
        </xdr:to>
        <xdr:sp macro="" textlink="">
          <xdr:nvSpPr>
            <xdr:cNvPr id="1517" name="Object 493" hidden="1">
              <a:extLst>
                <a:ext uri="{63B3BB69-23CF-44E3-9099-C40C66FF867C}">
                  <a14:compatExt spid="_x0000_s15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362</xdr:row>
          <xdr:rowOff>180975</xdr:rowOff>
        </xdr:from>
        <xdr:to>
          <xdr:col>1</xdr:col>
          <xdr:colOff>2309813</xdr:colOff>
          <xdr:row>362</xdr:row>
          <xdr:rowOff>1257300</xdr:rowOff>
        </xdr:to>
        <xdr:sp macro="" textlink="">
          <xdr:nvSpPr>
            <xdr:cNvPr id="1518" name="Object 494" hidden="1">
              <a:extLst>
                <a:ext uri="{63B3BB69-23CF-44E3-9099-C40C66FF867C}">
                  <a14:compatExt spid="_x0000_s15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363</xdr:row>
          <xdr:rowOff>123825</xdr:rowOff>
        </xdr:from>
        <xdr:to>
          <xdr:col>1</xdr:col>
          <xdr:colOff>2738438</xdr:colOff>
          <xdr:row>363</xdr:row>
          <xdr:rowOff>1390650</xdr:rowOff>
        </xdr:to>
        <xdr:sp macro="" textlink="">
          <xdr:nvSpPr>
            <xdr:cNvPr id="1519" name="Object 495" hidden="1">
              <a:extLst>
                <a:ext uri="{63B3BB69-23CF-44E3-9099-C40C66FF867C}">
                  <a14:compatExt spid="_x0000_s15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354</xdr:row>
          <xdr:rowOff>114300</xdr:rowOff>
        </xdr:from>
        <xdr:to>
          <xdr:col>1</xdr:col>
          <xdr:colOff>2262188</xdr:colOff>
          <xdr:row>354</xdr:row>
          <xdr:rowOff>1323975</xdr:rowOff>
        </xdr:to>
        <xdr:sp macro="" textlink="">
          <xdr:nvSpPr>
            <xdr:cNvPr id="1520" name="Object 496" hidden="1">
              <a:extLst>
                <a:ext uri="{63B3BB69-23CF-44E3-9099-C40C66FF867C}">
                  <a14:compatExt spid="_x0000_s152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355</xdr:row>
          <xdr:rowOff>38100</xdr:rowOff>
        </xdr:from>
        <xdr:to>
          <xdr:col>1</xdr:col>
          <xdr:colOff>2295525</xdr:colOff>
          <xdr:row>355</xdr:row>
          <xdr:rowOff>1362075</xdr:rowOff>
        </xdr:to>
        <xdr:sp macro="" textlink="">
          <xdr:nvSpPr>
            <xdr:cNvPr id="1521" name="Object 497" hidden="1">
              <a:extLst>
                <a:ext uri="{63B3BB69-23CF-44E3-9099-C40C66FF867C}">
                  <a14:compatExt spid="_x0000_s15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823913</xdr:colOff>
          <xdr:row>356</xdr:row>
          <xdr:rowOff>214313</xdr:rowOff>
        </xdr:from>
        <xdr:to>
          <xdr:col>1</xdr:col>
          <xdr:colOff>2395538</xdr:colOff>
          <xdr:row>356</xdr:row>
          <xdr:rowOff>1233488</xdr:rowOff>
        </xdr:to>
        <xdr:sp macro="" textlink="">
          <xdr:nvSpPr>
            <xdr:cNvPr id="1522" name="Object 498" hidden="1">
              <a:extLst>
                <a:ext uri="{63B3BB69-23CF-44E3-9099-C40C66FF867C}">
                  <a14:compatExt spid="_x0000_s15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747713</xdr:colOff>
          <xdr:row>357</xdr:row>
          <xdr:rowOff>123825</xdr:rowOff>
        </xdr:from>
        <xdr:to>
          <xdr:col>1</xdr:col>
          <xdr:colOff>2381250</xdr:colOff>
          <xdr:row>357</xdr:row>
          <xdr:rowOff>1200150</xdr:rowOff>
        </xdr:to>
        <xdr:sp macro="" textlink="">
          <xdr:nvSpPr>
            <xdr:cNvPr id="1523" name="Object 499" hidden="1">
              <a:extLst>
                <a:ext uri="{63B3BB69-23CF-44E3-9099-C40C66FF867C}">
                  <a14:compatExt spid="_x0000_s15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358</xdr:row>
          <xdr:rowOff>114300</xdr:rowOff>
        </xdr:from>
        <xdr:to>
          <xdr:col>1</xdr:col>
          <xdr:colOff>2262188</xdr:colOff>
          <xdr:row>358</xdr:row>
          <xdr:rowOff>1190625</xdr:rowOff>
        </xdr:to>
        <xdr:sp macro="" textlink="">
          <xdr:nvSpPr>
            <xdr:cNvPr id="1524" name="Object 500" hidden="1">
              <a:extLst>
                <a:ext uri="{63B3BB69-23CF-44E3-9099-C40C66FF867C}">
                  <a14:compatExt spid="_x0000_s15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823913</xdr:colOff>
          <xdr:row>359</xdr:row>
          <xdr:rowOff>123825</xdr:rowOff>
        </xdr:from>
        <xdr:to>
          <xdr:col>1</xdr:col>
          <xdr:colOff>2457450</xdr:colOff>
          <xdr:row>359</xdr:row>
          <xdr:rowOff>1200150</xdr:rowOff>
        </xdr:to>
        <xdr:sp macro="" textlink="">
          <xdr:nvSpPr>
            <xdr:cNvPr id="1525" name="Object 501" hidden="1">
              <a:extLst>
                <a:ext uri="{63B3BB69-23CF-44E3-9099-C40C66FF867C}">
                  <a14:compatExt spid="_x0000_s15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823913</xdr:colOff>
          <xdr:row>360</xdr:row>
          <xdr:rowOff>157163</xdr:rowOff>
        </xdr:from>
        <xdr:to>
          <xdr:col>1</xdr:col>
          <xdr:colOff>2457450</xdr:colOff>
          <xdr:row>360</xdr:row>
          <xdr:rowOff>1233488</xdr:rowOff>
        </xdr:to>
        <xdr:sp macro="" textlink="">
          <xdr:nvSpPr>
            <xdr:cNvPr id="1526" name="Object 502" hidden="1">
              <a:extLst>
                <a:ext uri="{63B3BB69-23CF-44E3-9099-C40C66FF867C}">
                  <a14:compatExt spid="_x0000_s15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747713</xdr:colOff>
          <xdr:row>361</xdr:row>
          <xdr:rowOff>190500</xdr:rowOff>
        </xdr:from>
        <xdr:to>
          <xdr:col>1</xdr:col>
          <xdr:colOff>2381250</xdr:colOff>
          <xdr:row>361</xdr:row>
          <xdr:rowOff>1266825</xdr:rowOff>
        </xdr:to>
        <xdr:sp macro="" textlink="">
          <xdr:nvSpPr>
            <xdr:cNvPr id="1527" name="Object 503" hidden="1">
              <a:extLst>
                <a:ext uri="{63B3BB69-23CF-44E3-9099-C40C66FF867C}">
                  <a14:compatExt spid="_x0000_s15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362</xdr:row>
          <xdr:rowOff>180975</xdr:rowOff>
        </xdr:from>
        <xdr:to>
          <xdr:col>1</xdr:col>
          <xdr:colOff>2309813</xdr:colOff>
          <xdr:row>362</xdr:row>
          <xdr:rowOff>1257300</xdr:rowOff>
        </xdr:to>
        <xdr:sp macro="" textlink="">
          <xdr:nvSpPr>
            <xdr:cNvPr id="1528" name="Object 504" hidden="1">
              <a:extLst>
                <a:ext uri="{63B3BB69-23CF-44E3-9099-C40C66FF867C}">
                  <a14:compatExt spid="_x0000_s15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368</xdr:row>
          <xdr:rowOff>495300</xdr:rowOff>
        </xdr:from>
        <xdr:to>
          <xdr:col>1</xdr:col>
          <xdr:colOff>2905125</xdr:colOff>
          <xdr:row>368</xdr:row>
          <xdr:rowOff>990600</xdr:rowOff>
        </xdr:to>
        <xdr:sp macro="" textlink="">
          <xdr:nvSpPr>
            <xdr:cNvPr id="1531" name="Object 507" hidden="1">
              <a:extLst>
                <a:ext uri="{63B3BB69-23CF-44E3-9099-C40C66FF867C}">
                  <a14:compatExt spid="_x0000_s15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369</xdr:row>
          <xdr:rowOff>419100</xdr:rowOff>
        </xdr:from>
        <xdr:to>
          <xdr:col>1</xdr:col>
          <xdr:colOff>2986088</xdr:colOff>
          <xdr:row>369</xdr:row>
          <xdr:rowOff>914400</xdr:rowOff>
        </xdr:to>
        <xdr:sp macro="" textlink="">
          <xdr:nvSpPr>
            <xdr:cNvPr id="1532" name="Object 508" hidden="1">
              <a:extLst>
                <a:ext uri="{63B3BB69-23CF-44E3-9099-C40C66FF867C}">
                  <a14:compatExt spid="_x0000_s15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370</xdr:row>
          <xdr:rowOff>419100</xdr:rowOff>
        </xdr:from>
        <xdr:to>
          <xdr:col>1</xdr:col>
          <xdr:colOff>3009900</xdr:colOff>
          <xdr:row>370</xdr:row>
          <xdr:rowOff>914400</xdr:rowOff>
        </xdr:to>
        <xdr:sp macro="" textlink="">
          <xdr:nvSpPr>
            <xdr:cNvPr id="1533" name="Object 509" hidden="1">
              <a:extLst>
                <a:ext uri="{63B3BB69-23CF-44E3-9099-C40C66FF867C}">
                  <a14:compatExt spid="_x0000_s15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371</xdr:row>
          <xdr:rowOff>314325</xdr:rowOff>
        </xdr:from>
        <xdr:to>
          <xdr:col>1</xdr:col>
          <xdr:colOff>3000375</xdr:colOff>
          <xdr:row>371</xdr:row>
          <xdr:rowOff>809625</xdr:rowOff>
        </xdr:to>
        <xdr:sp macro="" textlink="">
          <xdr:nvSpPr>
            <xdr:cNvPr id="1534" name="Object 510" hidden="1">
              <a:extLst>
                <a:ext uri="{63B3BB69-23CF-44E3-9099-C40C66FF867C}">
                  <a14:compatExt spid="_x0000_s15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372</xdr:row>
          <xdr:rowOff>395288</xdr:rowOff>
        </xdr:from>
        <xdr:to>
          <xdr:col>1</xdr:col>
          <xdr:colOff>2986088</xdr:colOff>
          <xdr:row>372</xdr:row>
          <xdr:rowOff>890588</xdr:rowOff>
        </xdr:to>
        <xdr:sp macro="" textlink="">
          <xdr:nvSpPr>
            <xdr:cNvPr id="1535" name="Object 511" hidden="1">
              <a:extLst>
                <a:ext uri="{63B3BB69-23CF-44E3-9099-C40C66FF867C}">
                  <a14:compatExt spid="_x0000_s15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373</xdr:row>
          <xdr:rowOff>347663</xdr:rowOff>
        </xdr:from>
        <xdr:to>
          <xdr:col>1</xdr:col>
          <xdr:colOff>3024188</xdr:colOff>
          <xdr:row>373</xdr:row>
          <xdr:rowOff>1233488</xdr:rowOff>
        </xdr:to>
        <xdr:sp macro="" textlink="">
          <xdr:nvSpPr>
            <xdr:cNvPr id="1536" name="Object 512" hidden="1">
              <a:extLst>
                <a:ext uri="{63B3BB69-23CF-44E3-9099-C40C66FF867C}">
                  <a14:compatExt spid="_x0000_s15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374</xdr:row>
          <xdr:rowOff>481013</xdr:rowOff>
        </xdr:from>
        <xdr:to>
          <xdr:col>1</xdr:col>
          <xdr:colOff>3152775</xdr:colOff>
          <xdr:row>374</xdr:row>
          <xdr:rowOff>1000125</xdr:rowOff>
        </xdr:to>
        <xdr:sp macro="" textlink="">
          <xdr:nvSpPr>
            <xdr:cNvPr id="1537" name="Object 513" hidden="1">
              <a:extLst>
                <a:ext uri="{63B3BB69-23CF-44E3-9099-C40C66FF867C}">
                  <a14:compatExt spid="_x0000_s15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375</xdr:row>
          <xdr:rowOff>371475</xdr:rowOff>
        </xdr:from>
        <xdr:to>
          <xdr:col>1</xdr:col>
          <xdr:colOff>2790825</xdr:colOff>
          <xdr:row>375</xdr:row>
          <xdr:rowOff>1247775</xdr:rowOff>
        </xdr:to>
        <xdr:sp macro="" textlink="">
          <xdr:nvSpPr>
            <xdr:cNvPr id="1538" name="Object 514" hidden="1">
              <a:extLst>
                <a:ext uri="{63B3BB69-23CF-44E3-9099-C40C66FF867C}">
                  <a14:compatExt spid="_x0000_s15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776288</xdr:colOff>
          <xdr:row>376</xdr:row>
          <xdr:rowOff>100013</xdr:rowOff>
        </xdr:from>
        <xdr:to>
          <xdr:col>1</xdr:col>
          <xdr:colOff>2214563</xdr:colOff>
          <xdr:row>376</xdr:row>
          <xdr:rowOff>1366838</xdr:rowOff>
        </xdr:to>
        <xdr:sp macro="" textlink="">
          <xdr:nvSpPr>
            <xdr:cNvPr id="1539" name="Object 515" hidden="1">
              <a:extLst>
                <a:ext uri="{63B3BB69-23CF-44E3-9099-C40C66FF867C}">
                  <a14:compatExt spid="_x0000_s15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377</xdr:row>
          <xdr:rowOff>180975</xdr:rowOff>
        </xdr:from>
        <xdr:to>
          <xdr:col>1</xdr:col>
          <xdr:colOff>2890838</xdr:colOff>
          <xdr:row>377</xdr:row>
          <xdr:rowOff>1362075</xdr:rowOff>
        </xdr:to>
        <xdr:sp macro="" textlink="">
          <xdr:nvSpPr>
            <xdr:cNvPr id="1540" name="Object 516" hidden="1">
              <a:extLst>
                <a:ext uri="{63B3BB69-23CF-44E3-9099-C40C66FF867C}">
                  <a14:compatExt spid="_x0000_s15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166688</xdr:colOff>
          <xdr:row>378</xdr:row>
          <xdr:rowOff>114300</xdr:rowOff>
        </xdr:from>
        <xdr:to>
          <xdr:col>1</xdr:col>
          <xdr:colOff>3105150</xdr:colOff>
          <xdr:row>378</xdr:row>
          <xdr:rowOff>1447800</xdr:rowOff>
        </xdr:to>
        <xdr:sp macro="" textlink="">
          <xdr:nvSpPr>
            <xdr:cNvPr id="1541" name="Object 517" hidden="1">
              <a:extLst>
                <a:ext uri="{63B3BB69-23CF-44E3-9099-C40C66FF867C}">
                  <a14:compatExt spid="_x0000_s15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379</xdr:row>
          <xdr:rowOff>266700</xdr:rowOff>
        </xdr:from>
        <xdr:to>
          <xdr:col>1</xdr:col>
          <xdr:colOff>3128963</xdr:colOff>
          <xdr:row>379</xdr:row>
          <xdr:rowOff>1209675</xdr:rowOff>
        </xdr:to>
        <xdr:sp macro="" textlink="">
          <xdr:nvSpPr>
            <xdr:cNvPr id="1542" name="Object 518" hidden="1">
              <a:extLst>
                <a:ext uri="{63B3BB69-23CF-44E3-9099-C40C66FF867C}">
                  <a14:compatExt spid="_x0000_s15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380</xdr:row>
          <xdr:rowOff>66675</xdr:rowOff>
        </xdr:from>
        <xdr:to>
          <xdr:col>1</xdr:col>
          <xdr:colOff>3186113</xdr:colOff>
          <xdr:row>380</xdr:row>
          <xdr:rowOff>1400175</xdr:rowOff>
        </xdr:to>
        <xdr:sp macro="" textlink="">
          <xdr:nvSpPr>
            <xdr:cNvPr id="1543" name="Object 519" hidden="1">
              <a:extLst>
                <a:ext uri="{63B3BB69-23CF-44E3-9099-C40C66FF867C}">
                  <a14:compatExt spid="_x0000_s15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381</xdr:row>
          <xdr:rowOff>90488</xdr:rowOff>
        </xdr:from>
        <xdr:to>
          <xdr:col>1</xdr:col>
          <xdr:colOff>3048000</xdr:colOff>
          <xdr:row>381</xdr:row>
          <xdr:rowOff>1423988</xdr:rowOff>
        </xdr:to>
        <xdr:sp macro="" textlink="">
          <xdr:nvSpPr>
            <xdr:cNvPr id="1544" name="Object 520" hidden="1">
              <a:extLst>
                <a:ext uri="{63B3BB69-23CF-44E3-9099-C40C66FF867C}">
                  <a14:compatExt spid="_x0000_s15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382</xdr:row>
          <xdr:rowOff>100013</xdr:rowOff>
        </xdr:from>
        <xdr:to>
          <xdr:col>1</xdr:col>
          <xdr:colOff>3048000</xdr:colOff>
          <xdr:row>382</xdr:row>
          <xdr:rowOff>1433513</xdr:rowOff>
        </xdr:to>
        <xdr:sp macro="" textlink="">
          <xdr:nvSpPr>
            <xdr:cNvPr id="1545" name="Object 521" hidden="1">
              <a:extLst>
                <a:ext uri="{63B3BB69-23CF-44E3-9099-C40C66FF867C}">
                  <a14:compatExt spid="_x0000_s15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128588</xdr:colOff>
          <xdr:row>383</xdr:row>
          <xdr:rowOff>114300</xdr:rowOff>
        </xdr:from>
        <xdr:to>
          <xdr:col>1</xdr:col>
          <xdr:colOff>3067050</xdr:colOff>
          <xdr:row>383</xdr:row>
          <xdr:rowOff>1371600</xdr:rowOff>
        </xdr:to>
        <xdr:sp macro="" textlink="">
          <xdr:nvSpPr>
            <xdr:cNvPr id="1546" name="Object 522" hidden="1">
              <a:extLst>
                <a:ext uri="{63B3BB69-23CF-44E3-9099-C40C66FF867C}">
                  <a14:compatExt spid="_x0000_s15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384</xdr:row>
          <xdr:rowOff>100013</xdr:rowOff>
        </xdr:from>
        <xdr:to>
          <xdr:col>1</xdr:col>
          <xdr:colOff>3033713</xdr:colOff>
          <xdr:row>384</xdr:row>
          <xdr:rowOff>1433513</xdr:rowOff>
        </xdr:to>
        <xdr:sp macro="" textlink="">
          <xdr:nvSpPr>
            <xdr:cNvPr id="1547" name="Object 523" hidden="1">
              <a:extLst>
                <a:ext uri="{63B3BB69-23CF-44E3-9099-C40C66FF867C}">
                  <a14:compatExt spid="_x0000_s15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738188</xdr:colOff>
          <xdr:row>385</xdr:row>
          <xdr:rowOff>166688</xdr:rowOff>
        </xdr:from>
        <xdr:to>
          <xdr:col>1</xdr:col>
          <xdr:colOff>2300288</xdr:colOff>
          <xdr:row>385</xdr:row>
          <xdr:rowOff>1209675</xdr:rowOff>
        </xdr:to>
        <xdr:sp macro="" textlink="">
          <xdr:nvSpPr>
            <xdr:cNvPr id="1548" name="Object 524" hidden="1">
              <a:extLst>
                <a:ext uri="{63B3BB69-23CF-44E3-9099-C40C66FF867C}">
                  <a14:compatExt spid="_x0000_s15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270</xdr:row>
          <xdr:rowOff>471488</xdr:rowOff>
        </xdr:from>
        <xdr:to>
          <xdr:col>1</xdr:col>
          <xdr:colOff>3086100</xdr:colOff>
          <xdr:row>270</xdr:row>
          <xdr:rowOff>990600</xdr:rowOff>
        </xdr:to>
        <xdr:sp macro="" textlink="">
          <xdr:nvSpPr>
            <xdr:cNvPr id="1550" name="Object 526" hidden="1">
              <a:extLst>
                <a:ext uri="{63B3BB69-23CF-44E3-9099-C40C66FF867C}">
                  <a14:compatExt spid="_x0000_s15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71438</xdr:colOff>
          <xdr:row>344</xdr:row>
          <xdr:rowOff>314325</xdr:rowOff>
        </xdr:from>
        <xdr:to>
          <xdr:col>1</xdr:col>
          <xdr:colOff>3167063</xdr:colOff>
          <xdr:row>344</xdr:row>
          <xdr:rowOff>1066800</xdr:rowOff>
        </xdr:to>
        <xdr:sp macro="" textlink="">
          <xdr:nvSpPr>
            <xdr:cNvPr id="1551" name="Object 527" hidden="1">
              <a:extLst>
                <a:ext uri="{63B3BB69-23CF-44E3-9099-C40C66FF867C}">
                  <a14:compatExt spid="_x0000_s15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80963</xdr:colOff>
          <xdr:row>345</xdr:row>
          <xdr:rowOff>357188</xdr:rowOff>
        </xdr:from>
        <xdr:to>
          <xdr:col>1</xdr:col>
          <xdr:colOff>3152775</xdr:colOff>
          <xdr:row>345</xdr:row>
          <xdr:rowOff>1004888</xdr:rowOff>
        </xdr:to>
        <xdr:sp macro="" textlink="">
          <xdr:nvSpPr>
            <xdr:cNvPr id="1552" name="Object 528" hidden="1">
              <a:extLst>
                <a:ext uri="{63B3BB69-23CF-44E3-9099-C40C66FF867C}">
                  <a14:compatExt spid="_x0000_s15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119063</xdr:colOff>
          <xdr:row>346</xdr:row>
          <xdr:rowOff>504825</xdr:rowOff>
        </xdr:from>
        <xdr:to>
          <xdr:col>1</xdr:col>
          <xdr:colOff>3133725</xdr:colOff>
          <xdr:row>346</xdr:row>
          <xdr:rowOff>1042988</xdr:rowOff>
        </xdr:to>
        <xdr:sp macro="" textlink="">
          <xdr:nvSpPr>
            <xdr:cNvPr id="1553" name="Object 529" hidden="1">
              <a:extLst>
                <a:ext uri="{63B3BB69-23CF-44E3-9099-C40C66FF867C}">
                  <a14:compatExt spid="_x0000_s15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336</xdr:row>
          <xdr:rowOff>190500</xdr:rowOff>
        </xdr:from>
        <xdr:to>
          <xdr:col>1</xdr:col>
          <xdr:colOff>3090863</xdr:colOff>
          <xdr:row>336</xdr:row>
          <xdr:rowOff>1209675</xdr:rowOff>
        </xdr:to>
        <xdr:sp macro="" textlink="">
          <xdr:nvSpPr>
            <xdr:cNvPr id="1554" name="Object 530" hidden="1">
              <a:extLst>
                <a:ext uri="{63B3BB69-23CF-44E3-9099-C40C66FF867C}">
                  <a14:compatExt spid="_x0000_s15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352</xdr:row>
          <xdr:rowOff>204788</xdr:rowOff>
        </xdr:from>
        <xdr:to>
          <xdr:col>1</xdr:col>
          <xdr:colOff>3048000</xdr:colOff>
          <xdr:row>352</xdr:row>
          <xdr:rowOff>1323975</xdr:rowOff>
        </xdr:to>
        <xdr:sp macro="" textlink="">
          <xdr:nvSpPr>
            <xdr:cNvPr id="1556" name="Object 532" hidden="1">
              <a:extLst>
                <a:ext uri="{63B3BB69-23CF-44E3-9099-C40C66FF867C}">
                  <a14:compatExt spid="_x0000_s15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347</xdr:row>
          <xdr:rowOff>395288</xdr:rowOff>
        </xdr:from>
        <xdr:to>
          <xdr:col>1</xdr:col>
          <xdr:colOff>3128963</xdr:colOff>
          <xdr:row>347</xdr:row>
          <xdr:rowOff>900113</xdr:rowOff>
        </xdr:to>
        <xdr:sp macro="" textlink="">
          <xdr:nvSpPr>
            <xdr:cNvPr id="1557" name="Object 533" hidden="1">
              <a:extLst>
                <a:ext uri="{63B3BB69-23CF-44E3-9099-C40C66FF867C}">
                  <a14:compatExt spid="_x0000_s15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337</xdr:row>
          <xdr:rowOff>447675</xdr:rowOff>
        </xdr:from>
        <xdr:to>
          <xdr:col>1</xdr:col>
          <xdr:colOff>3181350</xdr:colOff>
          <xdr:row>337</xdr:row>
          <xdr:rowOff>881063</xdr:rowOff>
        </xdr:to>
        <xdr:sp macro="" textlink="">
          <xdr:nvSpPr>
            <xdr:cNvPr id="1558" name="Object 534" hidden="1">
              <a:extLst>
                <a:ext uri="{63B3BB69-23CF-44E3-9099-C40C66FF867C}">
                  <a14:compatExt spid="_x0000_s15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338</xdr:row>
          <xdr:rowOff>347663</xdr:rowOff>
        </xdr:from>
        <xdr:to>
          <xdr:col>1</xdr:col>
          <xdr:colOff>3152775</xdr:colOff>
          <xdr:row>338</xdr:row>
          <xdr:rowOff>742950</xdr:rowOff>
        </xdr:to>
        <xdr:sp macro="" textlink="">
          <xdr:nvSpPr>
            <xdr:cNvPr id="1559" name="Object 535" hidden="1">
              <a:extLst>
                <a:ext uri="{63B3BB69-23CF-44E3-9099-C40C66FF867C}">
                  <a14:compatExt spid="_x0000_s15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33338</xdr:colOff>
          <xdr:row>348</xdr:row>
          <xdr:rowOff>328613</xdr:rowOff>
        </xdr:from>
        <xdr:to>
          <xdr:col>1</xdr:col>
          <xdr:colOff>3081338</xdr:colOff>
          <xdr:row>348</xdr:row>
          <xdr:rowOff>900113</xdr:rowOff>
        </xdr:to>
        <xdr:sp macro="" textlink="">
          <xdr:nvSpPr>
            <xdr:cNvPr id="1560" name="Object 536" hidden="1">
              <a:extLst>
                <a:ext uri="{63B3BB69-23CF-44E3-9099-C40C66FF867C}">
                  <a14:compatExt spid="_x0000_s15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339</xdr:row>
          <xdr:rowOff>447675</xdr:rowOff>
        </xdr:from>
        <xdr:to>
          <xdr:col>1</xdr:col>
          <xdr:colOff>3228975</xdr:colOff>
          <xdr:row>339</xdr:row>
          <xdr:rowOff>804863</xdr:rowOff>
        </xdr:to>
        <xdr:sp macro="" textlink="">
          <xdr:nvSpPr>
            <xdr:cNvPr id="1561" name="Object 537" hidden="1">
              <a:extLst>
                <a:ext uri="{63B3BB69-23CF-44E3-9099-C40C66FF867C}">
                  <a14:compatExt spid="_x0000_s15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61913</xdr:colOff>
          <xdr:row>349</xdr:row>
          <xdr:rowOff>166688</xdr:rowOff>
        </xdr:from>
        <xdr:to>
          <xdr:col>1</xdr:col>
          <xdr:colOff>3205163</xdr:colOff>
          <xdr:row>349</xdr:row>
          <xdr:rowOff>1195388</xdr:rowOff>
        </xdr:to>
        <xdr:sp macro="" textlink="">
          <xdr:nvSpPr>
            <xdr:cNvPr id="1562" name="Object 538" hidden="1">
              <a:extLst>
                <a:ext uri="{63B3BB69-23CF-44E3-9099-C40C66FF867C}">
                  <a14:compatExt spid="_x0000_s15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350</xdr:row>
          <xdr:rowOff>314325</xdr:rowOff>
        </xdr:from>
        <xdr:to>
          <xdr:col>1</xdr:col>
          <xdr:colOff>3167063</xdr:colOff>
          <xdr:row>350</xdr:row>
          <xdr:rowOff>795338</xdr:rowOff>
        </xdr:to>
        <xdr:sp macro="" textlink="">
          <xdr:nvSpPr>
            <xdr:cNvPr id="1563" name="Object 539" hidden="1">
              <a:extLst>
                <a:ext uri="{63B3BB69-23CF-44E3-9099-C40C66FF867C}">
                  <a14:compatExt spid="_x0000_s15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61913</xdr:colOff>
          <xdr:row>351</xdr:row>
          <xdr:rowOff>290513</xdr:rowOff>
        </xdr:from>
        <xdr:to>
          <xdr:col>1</xdr:col>
          <xdr:colOff>3157538</xdr:colOff>
          <xdr:row>351</xdr:row>
          <xdr:rowOff>747713</xdr:rowOff>
        </xdr:to>
        <xdr:sp macro="" textlink="">
          <xdr:nvSpPr>
            <xdr:cNvPr id="1564" name="Object 540" hidden="1">
              <a:extLst>
                <a:ext uri="{63B3BB69-23CF-44E3-9099-C40C66FF867C}">
                  <a14:compatExt spid="_x0000_s156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357188</xdr:colOff>
          <xdr:row>1</xdr:row>
          <xdr:rowOff>495300</xdr:rowOff>
        </xdr:from>
        <xdr:to>
          <xdr:col>1</xdr:col>
          <xdr:colOff>2809875</xdr:colOff>
          <xdr:row>1</xdr:row>
          <xdr:rowOff>823913</xdr:rowOff>
        </xdr:to>
        <xdr:sp macro="" textlink="">
          <xdr:nvSpPr>
            <xdr:cNvPr id="1589" name="Object 565" hidden="1">
              <a:extLst>
                <a:ext uri="{63B3BB69-23CF-44E3-9099-C40C66FF867C}">
                  <a14:compatExt spid="_x0000_s15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366</xdr:row>
          <xdr:rowOff>190500</xdr:rowOff>
        </xdr:from>
        <xdr:to>
          <xdr:col>1</xdr:col>
          <xdr:colOff>3038475</xdr:colOff>
          <xdr:row>366</xdr:row>
          <xdr:rowOff>1209675</xdr:rowOff>
        </xdr:to>
        <xdr:sp macro="" textlink="">
          <xdr:nvSpPr>
            <xdr:cNvPr id="6252" name="Object 1132" hidden="1">
              <a:extLst>
                <a:ext uri="{63B3BB69-23CF-44E3-9099-C40C66FF867C}">
                  <a14:compatExt spid="_x0000_s62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367</xdr:row>
          <xdr:rowOff>257175</xdr:rowOff>
        </xdr:from>
        <xdr:to>
          <xdr:col>1</xdr:col>
          <xdr:colOff>3119438</xdr:colOff>
          <xdr:row>367</xdr:row>
          <xdr:rowOff>1200150</xdr:rowOff>
        </xdr:to>
        <xdr:sp macro="" textlink="">
          <xdr:nvSpPr>
            <xdr:cNvPr id="6253" name="Object 1133" hidden="1">
              <a:extLst>
                <a:ext uri="{63B3BB69-23CF-44E3-9099-C40C66FF867C}">
                  <a14:compatExt spid="_x0000_s62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365</xdr:row>
          <xdr:rowOff>290513</xdr:rowOff>
        </xdr:from>
        <xdr:to>
          <xdr:col>1</xdr:col>
          <xdr:colOff>2747963</xdr:colOff>
          <xdr:row>365</xdr:row>
          <xdr:rowOff>1176338</xdr:rowOff>
        </xdr:to>
        <xdr:sp macro="" textlink="">
          <xdr:nvSpPr>
            <xdr:cNvPr id="6254" name="Object 1134" hidden="1">
              <a:extLst>
                <a:ext uri="{63B3BB69-23CF-44E3-9099-C40C66FF867C}">
                  <a14:compatExt spid="_x0000_s62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204788</xdr:colOff>
          <xdr:row>364</xdr:row>
          <xdr:rowOff>123825</xdr:rowOff>
        </xdr:from>
        <xdr:to>
          <xdr:col>1</xdr:col>
          <xdr:colOff>2871788</xdr:colOff>
          <xdr:row>364</xdr:row>
          <xdr:rowOff>1281113</xdr:rowOff>
        </xdr:to>
        <xdr:sp macro="" textlink="">
          <xdr:nvSpPr>
            <xdr:cNvPr id="6255" name="Object 1135" hidden="1">
              <a:extLst>
                <a:ext uri="{63B3BB69-23CF-44E3-9099-C40C66FF867C}">
                  <a14:compatExt spid="_x0000_s62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6" sqref="A6"/>
    </sheetView>
  </sheetViews>
  <sheetFormatPr defaultColWidth="8.796875" defaultRowHeight="12.75" x14ac:dyDescent="0.35"/>
  <cols>
    <col min="1" max="1" width="228.46484375" customWidth="1"/>
    <col min="2" max="5" width="9.1328125" hidden="1" customWidth="1"/>
  </cols>
  <sheetData>
    <row r="1" spans="1:1" x14ac:dyDescent="0.35">
      <c r="A1" s="18" t="s">
        <v>2988</v>
      </c>
    </row>
    <row r="2" spans="1:1" x14ac:dyDescent="0.35">
      <c r="A2" s="18"/>
    </row>
    <row r="3" spans="1:1" x14ac:dyDescent="0.35">
      <c r="A3" s="19" t="s">
        <v>2977</v>
      </c>
    </row>
    <row r="4" spans="1:1" x14ac:dyDescent="0.35">
      <c r="A4" s="19"/>
    </row>
    <row r="5" spans="1:1" x14ac:dyDescent="0.35">
      <c r="A5" s="19" t="s">
        <v>2980</v>
      </c>
    </row>
    <row r="6" spans="1:1" x14ac:dyDescent="0.35">
      <c r="A6" s="19" t="s">
        <v>2999</v>
      </c>
    </row>
    <row r="7" spans="1:1" x14ac:dyDescent="0.35">
      <c r="A7" s="19" t="s">
        <v>2990</v>
      </c>
    </row>
    <row r="8" spans="1:1" x14ac:dyDescent="0.35">
      <c r="A8" s="19" t="s">
        <v>2978</v>
      </c>
    </row>
    <row r="9" spans="1:1" x14ac:dyDescent="0.35">
      <c r="A9" s="19" t="s">
        <v>2987</v>
      </c>
    </row>
    <row r="10" spans="1:1" x14ac:dyDescent="0.35">
      <c r="A10" s="19" t="s">
        <v>2989</v>
      </c>
    </row>
    <row r="11" spans="1:1" x14ac:dyDescent="0.35">
      <c r="A11" s="19" t="s">
        <v>2982</v>
      </c>
    </row>
    <row r="12" spans="1:1" ht="15" customHeight="1" x14ac:dyDescent="0.35">
      <c r="A12" s="19" t="s">
        <v>2979</v>
      </c>
    </row>
    <row r="13" spans="1:1" ht="15" customHeight="1" x14ac:dyDescent="0.35">
      <c r="A13" s="19"/>
    </row>
    <row r="14" spans="1:1" x14ac:dyDescent="0.35">
      <c r="A14" s="19" t="s">
        <v>2991</v>
      </c>
    </row>
    <row r="15" spans="1:1" x14ac:dyDescent="0.35">
      <c r="A15" s="19" t="s">
        <v>2998</v>
      </c>
    </row>
    <row r="16" spans="1:1" x14ac:dyDescent="0.35">
      <c r="A16" s="19" t="s">
        <v>2981</v>
      </c>
    </row>
    <row r="17" spans="1:1" x14ac:dyDescent="0.35">
      <c r="A17" s="19" t="s">
        <v>2992</v>
      </c>
    </row>
    <row r="18" spans="1:1" x14ac:dyDescent="0.35">
      <c r="A18" s="19" t="s">
        <v>2993</v>
      </c>
    </row>
    <row r="19" spans="1:1" x14ac:dyDescent="0.35">
      <c r="A19" s="19" t="s">
        <v>2994</v>
      </c>
    </row>
    <row r="20" spans="1:1" x14ac:dyDescent="0.35">
      <c r="A20" s="19"/>
    </row>
    <row r="21" spans="1:1" x14ac:dyDescent="0.35">
      <c r="A21" s="19" t="s">
        <v>2983</v>
      </c>
    </row>
    <row r="22" spans="1:1" x14ac:dyDescent="0.35">
      <c r="A22" s="19" t="s">
        <v>2984</v>
      </c>
    </row>
    <row r="23" spans="1:1" x14ac:dyDescent="0.35">
      <c r="A23" s="19" t="s">
        <v>2985</v>
      </c>
    </row>
    <row r="24" spans="1:1" x14ac:dyDescent="0.35">
      <c r="A24" s="19" t="s">
        <v>2986</v>
      </c>
    </row>
  </sheetData>
  <pageMargins left="0.7" right="0.7" top="0.75" bottom="0.75" header="0.3" footer="0.3"/>
  <pageSetup orientation="portrait" verticalDpi="12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87"/>
  <sheetViews>
    <sheetView workbookViewId="0">
      <selection activeCell="G3" sqref="G3"/>
    </sheetView>
  </sheetViews>
  <sheetFormatPr defaultColWidth="8.796875" defaultRowHeight="120" customHeight="1" x14ac:dyDescent="0.35"/>
  <cols>
    <col min="1" max="1" width="9.1328125" style="13" customWidth="1"/>
    <col min="2" max="2" width="45.6640625" style="8" customWidth="1"/>
    <col min="3" max="3" width="15.46484375" style="4" customWidth="1"/>
    <col min="4" max="4" width="14.46484375" style="4" customWidth="1"/>
    <col min="5" max="5" width="20.46484375" style="4" customWidth="1"/>
    <col min="6" max="6" width="18.1328125" style="4" customWidth="1"/>
    <col min="7" max="7" width="18.1328125" style="29" customWidth="1"/>
    <col min="8" max="8" width="21.46484375" style="25" customWidth="1"/>
    <col min="9" max="9" width="18.796875" style="2" customWidth="1"/>
    <col min="10" max="10" width="17" style="6" customWidth="1"/>
    <col min="11" max="11" width="26.46484375" style="2" customWidth="1"/>
    <col min="12" max="12" width="26.46484375" style="4" customWidth="1"/>
    <col min="13" max="13" width="18" customWidth="1"/>
  </cols>
  <sheetData>
    <row r="1" spans="1:13" s="1" customFormat="1" ht="24" customHeight="1" x14ac:dyDescent="0.4">
      <c r="A1" s="5" t="s">
        <v>1504</v>
      </c>
      <c r="B1" s="7" t="s">
        <v>2638</v>
      </c>
      <c r="C1" s="3" t="s">
        <v>1820</v>
      </c>
      <c r="D1" s="3" t="s">
        <v>2639</v>
      </c>
      <c r="E1" s="3" t="s">
        <v>2779</v>
      </c>
      <c r="F1" s="3" t="s">
        <v>2780</v>
      </c>
      <c r="G1" s="28" t="s">
        <v>3000</v>
      </c>
      <c r="H1" s="24" t="s">
        <v>2974</v>
      </c>
      <c r="I1" s="3" t="s">
        <v>2640</v>
      </c>
      <c r="J1" s="5" t="s">
        <v>2641</v>
      </c>
      <c r="K1" s="3" t="s">
        <v>2644</v>
      </c>
      <c r="L1" s="3" t="s">
        <v>2650</v>
      </c>
      <c r="M1" s="10" t="s">
        <v>2430</v>
      </c>
    </row>
    <row r="2" spans="1:13" ht="120" customHeight="1" x14ac:dyDescent="0.35">
      <c r="A2" s="13">
        <v>1</v>
      </c>
      <c r="C2" s="4">
        <v>324</v>
      </c>
      <c r="D2" s="4">
        <v>16</v>
      </c>
      <c r="E2" s="4" t="s">
        <v>2782</v>
      </c>
      <c r="F2" s="4">
        <v>324.19704000000002</v>
      </c>
      <c r="G2" s="29">
        <f t="shared" ref="G2:G65" si="0">MOD(F2,44.02621)</f>
        <v>16.013570000000023</v>
      </c>
      <c r="H2" s="25">
        <f t="shared" ref="H2:H65" si="1">C2-(F2*44/44.02621)</f>
        <v>-4.0366863284475585E-3</v>
      </c>
      <c r="I2" s="2" t="s">
        <v>2643</v>
      </c>
      <c r="J2" s="2" t="s">
        <v>2642</v>
      </c>
      <c r="K2" s="2" t="s">
        <v>2656</v>
      </c>
      <c r="L2" s="4">
        <v>28</v>
      </c>
    </row>
    <row r="3" spans="1:13" ht="120" customHeight="1" x14ac:dyDescent="0.35">
      <c r="A3" s="13">
        <v>2</v>
      </c>
      <c r="C3" s="4">
        <v>380</v>
      </c>
      <c r="D3" s="4">
        <f t="shared" ref="D3:D34" si="2">MOD(C3,44)</f>
        <v>28</v>
      </c>
      <c r="E3" s="4" t="s">
        <v>2784</v>
      </c>
      <c r="F3" s="4">
        <v>380.25965000000002</v>
      </c>
      <c r="G3" s="29">
        <f t="shared" si="0"/>
        <v>28.04997000000003</v>
      </c>
      <c r="H3" s="25">
        <f t="shared" si="1"/>
        <v>-3.327109010751883E-2</v>
      </c>
      <c r="I3" s="2" t="s">
        <v>2643</v>
      </c>
      <c r="J3" s="2" t="s">
        <v>2642</v>
      </c>
      <c r="K3" s="2" t="s">
        <v>2656</v>
      </c>
      <c r="L3" s="4" t="s">
        <v>1505</v>
      </c>
    </row>
    <row r="4" spans="1:13" ht="120" customHeight="1" x14ac:dyDescent="0.35">
      <c r="A4" s="13">
        <v>3</v>
      </c>
      <c r="C4" s="4">
        <v>352</v>
      </c>
      <c r="D4" s="4">
        <f t="shared" si="2"/>
        <v>0</v>
      </c>
      <c r="E4" s="4" t="s">
        <v>2783</v>
      </c>
      <c r="F4" s="4">
        <v>352.22834</v>
      </c>
      <c r="G4" s="29">
        <f t="shared" si="0"/>
        <v>1.8660000000011223E-2</v>
      </c>
      <c r="H4" s="25">
        <f t="shared" si="1"/>
        <v>-1.8648891194573025E-2</v>
      </c>
      <c r="I4" s="2" t="s">
        <v>2643</v>
      </c>
      <c r="J4" s="2" t="s">
        <v>2642</v>
      </c>
      <c r="K4" s="2" t="s">
        <v>2656</v>
      </c>
      <c r="L4" s="4">
        <v>28</v>
      </c>
    </row>
    <row r="5" spans="1:13" ht="120" customHeight="1" x14ac:dyDescent="0.35">
      <c r="A5" s="13">
        <v>4</v>
      </c>
      <c r="C5" s="4">
        <v>271</v>
      </c>
      <c r="D5" s="4">
        <f t="shared" si="2"/>
        <v>7</v>
      </c>
      <c r="E5" s="4" t="s">
        <v>112</v>
      </c>
      <c r="F5" s="4">
        <v>271.21474000000001</v>
      </c>
      <c r="G5" s="29">
        <f t="shared" si="0"/>
        <v>7.0574800000000124</v>
      </c>
      <c r="H5" s="25">
        <f t="shared" si="1"/>
        <v>-5.327849024479292E-2</v>
      </c>
      <c r="I5" s="2" t="s">
        <v>2646</v>
      </c>
      <c r="J5" s="6" t="s">
        <v>2645</v>
      </c>
      <c r="K5" s="2" t="s">
        <v>2647</v>
      </c>
      <c r="L5" s="4">
        <v>28</v>
      </c>
    </row>
    <row r="6" spans="1:13" ht="120" customHeight="1" x14ac:dyDescent="0.35">
      <c r="A6" s="13">
        <v>5</v>
      </c>
      <c r="C6" s="4">
        <v>326</v>
      </c>
      <c r="D6" s="4">
        <f t="shared" si="2"/>
        <v>18</v>
      </c>
      <c r="E6" s="4" t="s">
        <v>89</v>
      </c>
      <c r="F6" s="4">
        <v>326.19157000000001</v>
      </c>
      <c r="G6" s="29">
        <f t="shared" si="0"/>
        <v>18.00810000000002</v>
      </c>
      <c r="H6" s="25">
        <f t="shared" si="1"/>
        <v>2.6207116169985056E-3</v>
      </c>
      <c r="I6" s="2" t="s">
        <v>2648</v>
      </c>
      <c r="J6" s="6" t="s">
        <v>2649</v>
      </c>
      <c r="K6" s="2" t="s">
        <v>2651</v>
      </c>
      <c r="L6" s="4">
        <v>14</v>
      </c>
    </row>
    <row r="7" spans="1:13" ht="120" customHeight="1" x14ac:dyDescent="0.35">
      <c r="A7" s="13">
        <v>6</v>
      </c>
      <c r="C7" s="4">
        <v>298</v>
      </c>
      <c r="D7" s="4">
        <f t="shared" si="2"/>
        <v>34</v>
      </c>
      <c r="E7" s="4" t="s">
        <v>100</v>
      </c>
      <c r="F7" s="4">
        <v>298.16027000000003</v>
      </c>
      <c r="G7" s="29">
        <f t="shared" si="0"/>
        <v>34.003010000000032</v>
      </c>
      <c r="H7" s="25">
        <f t="shared" si="1"/>
        <v>1.7232916483123972E-2</v>
      </c>
      <c r="I7" s="2" t="s">
        <v>2648</v>
      </c>
      <c r="J7" s="6" t="s">
        <v>2649</v>
      </c>
      <c r="K7" s="2" t="s">
        <v>2651</v>
      </c>
      <c r="L7" s="4">
        <v>14</v>
      </c>
    </row>
    <row r="8" spans="1:13" ht="120" customHeight="1" x14ac:dyDescent="0.35">
      <c r="A8" s="13">
        <v>7</v>
      </c>
      <c r="C8" s="4">
        <v>312</v>
      </c>
      <c r="D8" s="4">
        <f t="shared" si="2"/>
        <v>4</v>
      </c>
      <c r="E8" s="4" t="s">
        <v>29</v>
      </c>
      <c r="F8" s="4">
        <v>312.17592000000002</v>
      </c>
      <c r="G8" s="29">
        <f t="shared" si="0"/>
        <v>3.9924500000000265</v>
      </c>
      <c r="H8" s="25">
        <f t="shared" si="1"/>
        <v>9.926814050061239E-3</v>
      </c>
      <c r="I8" s="2" t="s">
        <v>2648</v>
      </c>
      <c r="J8" s="6" t="s">
        <v>2649</v>
      </c>
      <c r="K8" s="2" t="s">
        <v>2651</v>
      </c>
      <c r="L8" s="4">
        <v>14</v>
      </c>
    </row>
    <row r="9" spans="1:13" ht="120" customHeight="1" x14ac:dyDescent="0.35">
      <c r="A9" s="13">
        <v>8</v>
      </c>
      <c r="C9" s="4">
        <v>340</v>
      </c>
      <c r="D9" s="4">
        <f t="shared" si="2"/>
        <v>32</v>
      </c>
      <c r="E9" s="4" t="s">
        <v>45</v>
      </c>
      <c r="F9" s="4">
        <v>340.20722000000001</v>
      </c>
      <c r="G9" s="29">
        <f t="shared" si="0"/>
        <v>32.023750000000014</v>
      </c>
      <c r="H9" s="25">
        <f t="shared" si="1"/>
        <v>-4.6853908160642277E-3</v>
      </c>
      <c r="I9" s="2" t="s">
        <v>2648</v>
      </c>
      <c r="J9" s="6" t="s">
        <v>2649</v>
      </c>
      <c r="K9" s="2" t="s">
        <v>2651</v>
      </c>
      <c r="L9" s="4">
        <v>14</v>
      </c>
    </row>
    <row r="10" spans="1:13" ht="120" customHeight="1" x14ac:dyDescent="0.35">
      <c r="A10" s="13">
        <v>9</v>
      </c>
      <c r="C10" s="4">
        <v>354</v>
      </c>
      <c r="D10" s="4">
        <f t="shared" si="2"/>
        <v>2</v>
      </c>
      <c r="E10" s="4" t="s">
        <v>79</v>
      </c>
      <c r="F10" s="4">
        <v>354.22287</v>
      </c>
      <c r="G10" s="29">
        <f t="shared" si="0"/>
        <v>2.0131900000000087</v>
      </c>
      <c r="H10" s="25">
        <f t="shared" si="1"/>
        <v>-1.1991493249183804E-2</v>
      </c>
      <c r="I10" s="2" t="s">
        <v>2648</v>
      </c>
      <c r="J10" s="6" t="s">
        <v>2649</v>
      </c>
      <c r="K10" s="2" t="s">
        <v>2651</v>
      </c>
      <c r="L10" s="4">
        <v>14</v>
      </c>
    </row>
    <row r="11" spans="1:13" ht="120" customHeight="1" x14ac:dyDescent="0.35">
      <c r="A11" s="13">
        <v>10</v>
      </c>
      <c r="C11" s="4">
        <v>310</v>
      </c>
      <c r="D11" s="4">
        <f t="shared" si="2"/>
        <v>2</v>
      </c>
      <c r="E11" s="4" t="s">
        <v>37</v>
      </c>
      <c r="F11" s="4">
        <v>310.18139000000002</v>
      </c>
      <c r="G11" s="29">
        <f t="shared" si="0"/>
        <v>1.997920000000029</v>
      </c>
      <c r="H11" s="25">
        <f t="shared" si="1"/>
        <v>3.2694161046151748E-3</v>
      </c>
      <c r="I11" s="2" t="s">
        <v>2443</v>
      </c>
      <c r="J11" s="6" t="s">
        <v>2649</v>
      </c>
      <c r="K11" s="2" t="s">
        <v>2447</v>
      </c>
      <c r="L11" s="4">
        <v>28</v>
      </c>
      <c r="M11" s="2" t="s">
        <v>1808</v>
      </c>
    </row>
    <row r="12" spans="1:13" ht="120" customHeight="1" x14ac:dyDescent="0.35">
      <c r="A12" s="13">
        <v>11</v>
      </c>
      <c r="C12" s="4">
        <v>338</v>
      </c>
      <c r="D12" s="4">
        <f t="shared" si="2"/>
        <v>30</v>
      </c>
      <c r="E12" s="4" t="s">
        <v>65</v>
      </c>
      <c r="F12" s="4">
        <v>338.21269000000001</v>
      </c>
      <c r="G12" s="29">
        <f t="shared" si="0"/>
        <v>30.029220000000016</v>
      </c>
      <c r="H12" s="25">
        <f t="shared" si="1"/>
        <v>-1.1342788761510292E-2</v>
      </c>
      <c r="I12" s="2" t="s">
        <v>2444</v>
      </c>
      <c r="J12" s="6" t="s">
        <v>2649</v>
      </c>
      <c r="K12" s="2" t="s">
        <v>1514</v>
      </c>
      <c r="L12" s="4">
        <v>28</v>
      </c>
    </row>
    <row r="13" spans="1:13" ht="120" customHeight="1" x14ac:dyDescent="0.35">
      <c r="A13" s="13">
        <v>12</v>
      </c>
      <c r="C13" s="4">
        <v>366</v>
      </c>
      <c r="D13" s="4">
        <f t="shared" si="2"/>
        <v>14</v>
      </c>
      <c r="E13" s="4" t="s">
        <v>40</v>
      </c>
      <c r="F13" s="4">
        <v>366.24400000000003</v>
      </c>
      <c r="G13" s="29">
        <f t="shared" si="0"/>
        <v>14.034320000000037</v>
      </c>
      <c r="H13" s="25">
        <f t="shared" si="1"/>
        <v>-2.5964987674399254E-2</v>
      </c>
      <c r="I13" s="2" t="s">
        <v>2443</v>
      </c>
      <c r="J13" s="6" t="s">
        <v>2649</v>
      </c>
      <c r="K13" s="2" t="s">
        <v>1515</v>
      </c>
      <c r="L13" s="4">
        <v>28</v>
      </c>
    </row>
    <row r="14" spans="1:13" ht="120" customHeight="1" x14ac:dyDescent="0.35">
      <c r="A14" s="13">
        <v>13</v>
      </c>
      <c r="C14" s="4">
        <v>394</v>
      </c>
      <c r="D14" s="4">
        <f t="shared" si="2"/>
        <v>42</v>
      </c>
      <c r="E14" s="4" t="s">
        <v>41</v>
      </c>
      <c r="F14" s="4">
        <v>394.27530000000002</v>
      </c>
      <c r="G14" s="29">
        <f t="shared" si="0"/>
        <v>42.065620000000024</v>
      </c>
      <c r="H14" s="25">
        <f t="shared" si="1"/>
        <v>-4.057719254052472E-2</v>
      </c>
      <c r="I14" s="2" t="s">
        <v>2443</v>
      </c>
      <c r="J14" s="6" t="s">
        <v>2649</v>
      </c>
      <c r="K14" s="2" t="s">
        <v>1515</v>
      </c>
      <c r="L14" s="4">
        <v>28</v>
      </c>
    </row>
    <row r="15" spans="1:13" ht="120" customHeight="1" x14ac:dyDescent="0.35">
      <c r="A15" s="13">
        <v>14</v>
      </c>
      <c r="C15" s="4">
        <v>186</v>
      </c>
      <c r="D15" s="4">
        <f t="shared" si="2"/>
        <v>10</v>
      </c>
      <c r="E15" s="4" t="s">
        <v>386</v>
      </c>
      <c r="F15" s="4">
        <v>186.03505999999999</v>
      </c>
      <c r="G15" s="29">
        <f t="shared" si="0"/>
        <v>9.9302199999999914</v>
      </c>
      <c r="H15" s="25">
        <f t="shared" si="1"/>
        <v>7.5691729994474599E-2</v>
      </c>
      <c r="I15" s="2" t="s">
        <v>2652</v>
      </c>
      <c r="J15" s="6" t="s">
        <v>2649</v>
      </c>
      <c r="K15" s="2" t="s">
        <v>2653</v>
      </c>
      <c r="L15" s="4">
        <v>0</v>
      </c>
    </row>
    <row r="16" spans="1:13" ht="120" customHeight="1" x14ac:dyDescent="0.35">
      <c r="A16" s="13">
        <v>15</v>
      </c>
      <c r="C16" s="4">
        <v>62</v>
      </c>
      <c r="D16" s="4">
        <f t="shared" si="2"/>
        <v>18</v>
      </c>
      <c r="E16" s="4" t="s">
        <v>95</v>
      </c>
      <c r="F16" s="4">
        <v>62.03678</v>
      </c>
      <c r="G16" s="29">
        <f t="shared" si="0"/>
        <v>18.010570000000001</v>
      </c>
      <c r="H16" s="25">
        <f t="shared" si="1"/>
        <v>1.5218207517619931E-4</v>
      </c>
      <c r="I16" s="2" t="s">
        <v>2654</v>
      </c>
      <c r="J16" s="6" t="s">
        <v>2655</v>
      </c>
      <c r="K16" s="2" t="s">
        <v>2095</v>
      </c>
      <c r="L16" s="4">
        <v>0</v>
      </c>
    </row>
    <row r="17" spans="1:13" ht="120" customHeight="1" x14ac:dyDescent="0.35">
      <c r="A17" s="13">
        <v>16</v>
      </c>
      <c r="C17" s="4">
        <v>250</v>
      </c>
      <c r="D17" s="4">
        <f t="shared" si="2"/>
        <v>30</v>
      </c>
      <c r="E17" s="4" t="s">
        <v>110</v>
      </c>
      <c r="F17" s="4">
        <v>250.19327999999999</v>
      </c>
      <c r="G17" s="29">
        <f t="shared" si="0"/>
        <v>30.062229999999992</v>
      </c>
      <c r="H17" s="25">
        <f t="shared" si="1"/>
        <v>-4.4333137010880819E-2</v>
      </c>
      <c r="I17" s="2" t="s">
        <v>2664</v>
      </c>
      <c r="J17" s="6" t="s">
        <v>2655</v>
      </c>
      <c r="K17" s="2" t="s">
        <v>1516</v>
      </c>
      <c r="L17" s="4">
        <v>14</v>
      </c>
    </row>
    <row r="18" spans="1:13" ht="120" customHeight="1" x14ac:dyDescent="0.35">
      <c r="A18" s="13">
        <v>17</v>
      </c>
      <c r="C18" s="4">
        <v>264</v>
      </c>
      <c r="D18" s="4">
        <f t="shared" si="2"/>
        <v>0</v>
      </c>
      <c r="E18" s="4" t="s">
        <v>105</v>
      </c>
      <c r="F18" s="4">
        <v>264.20893000000001</v>
      </c>
      <c r="G18" s="29">
        <f t="shared" si="0"/>
        <v>5.1670000000015648E-2</v>
      </c>
      <c r="H18" s="25">
        <f t="shared" si="1"/>
        <v>-5.1639239444000395E-2</v>
      </c>
      <c r="I18" s="2" t="s">
        <v>2664</v>
      </c>
      <c r="J18" s="6" t="s">
        <v>2655</v>
      </c>
      <c r="K18" s="2" t="s">
        <v>2625</v>
      </c>
      <c r="L18" s="4">
        <v>14</v>
      </c>
      <c r="M18" s="2" t="s">
        <v>1804</v>
      </c>
    </row>
    <row r="19" spans="1:13" ht="120" customHeight="1" x14ac:dyDescent="0.35">
      <c r="A19" s="13">
        <v>18</v>
      </c>
      <c r="C19" s="4">
        <v>278</v>
      </c>
      <c r="D19" s="4">
        <f t="shared" si="2"/>
        <v>14</v>
      </c>
      <c r="E19" s="4" t="s">
        <v>88</v>
      </c>
      <c r="F19" s="4">
        <v>278.22458</v>
      </c>
      <c r="G19" s="29">
        <f t="shared" si="0"/>
        <v>14.067320000000009</v>
      </c>
      <c r="H19" s="25">
        <f t="shared" si="1"/>
        <v>-5.8945341877063129E-2</v>
      </c>
      <c r="I19" s="2" t="s">
        <v>2664</v>
      </c>
      <c r="J19" s="6" t="s">
        <v>2655</v>
      </c>
      <c r="K19" s="2" t="s">
        <v>2625</v>
      </c>
      <c r="L19" s="4">
        <v>14</v>
      </c>
    </row>
    <row r="20" spans="1:13" ht="120" customHeight="1" x14ac:dyDescent="0.35">
      <c r="A20" s="13">
        <v>19</v>
      </c>
      <c r="C20" s="4">
        <v>217</v>
      </c>
      <c r="D20" s="4">
        <f t="shared" si="2"/>
        <v>41</v>
      </c>
      <c r="E20" s="4" t="s">
        <v>34</v>
      </c>
      <c r="F20" s="4">
        <v>217.20418000000001</v>
      </c>
      <c r="G20" s="29">
        <f t="shared" si="0"/>
        <v>41.099340000000012</v>
      </c>
      <c r="H20" s="25">
        <f t="shared" si="1"/>
        <v>-7.4872445300229629E-2</v>
      </c>
      <c r="I20" s="2" t="s">
        <v>2093</v>
      </c>
      <c r="J20" s="6" t="s">
        <v>2655</v>
      </c>
      <c r="K20" s="2" t="s">
        <v>2657</v>
      </c>
      <c r="L20" s="4">
        <v>28</v>
      </c>
    </row>
    <row r="21" spans="1:13" ht="120" customHeight="1" x14ac:dyDescent="0.35">
      <c r="A21" s="13">
        <v>20</v>
      </c>
      <c r="C21" s="4">
        <v>245</v>
      </c>
      <c r="D21" s="4">
        <f t="shared" si="2"/>
        <v>25</v>
      </c>
      <c r="E21" s="4" t="s">
        <v>30</v>
      </c>
      <c r="F21" s="4">
        <v>245.23548</v>
      </c>
      <c r="G21" s="29">
        <f t="shared" si="0"/>
        <v>25.104430000000001</v>
      </c>
      <c r="H21" s="25">
        <f t="shared" si="1"/>
        <v>-8.9484650166326674E-2</v>
      </c>
      <c r="I21" s="2" t="s">
        <v>2093</v>
      </c>
      <c r="J21" s="6" t="s">
        <v>2655</v>
      </c>
      <c r="K21" s="2" t="s">
        <v>2657</v>
      </c>
      <c r="L21" s="4">
        <v>28</v>
      </c>
    </row>
    <row r="22" spans="1:13" ht="120" customHeight="1" x14ac:dyDescent="0.35">
      <c r="A22" s="13">
        <v>21</v>
      </c>
      <c r="C22" s="4">
        <v>273</v>
      </c>
      <c r="D22" s="4">
        <f t="shared" si="2"/>
        <v>9</v>
      </c>
      <c r="E22" s="4" t="s">
        <v>78</v>
      </c>
      <c r="F22" s="4">
        <v>273.26677999999998</v>
      </c>
      <c r="G22" s="29">
        <f t="shared" si="0"/>
        <v>9.1095199999999892</v>
      </c>
      <c r="H22" s="25">
        <f t="shared" si="1"/>
        <v>-0.10409685503248056</v>
      </c>
      <c r="I22" s="2" t="s">
        <v>2093</v>
      </c>
      <c r="J22" s="6" t="s">
        <v>2655</v>
      </c>
      <c r="K22" s="2" t="s">
        <v>2657</v>
      </c>
      <c r="L22" s="4">
        <v>28</v>
      </c>
    </row>
    <row r="23" spans="1:13" ht="120" customHeight="1" x14ac:dyDescent="0.35">
      <c r="A23" s="13">
        <v>22</v>
      </c>
      <c r="C23" s="4">
        <v>301</v>
      </c>
      <c r="D23" s="4">
        <f t="shared" si="2"/>
        <v>37</v>
      </c>
      <c r="E23" s="4" t="s">
        <v>2785</v>
      </c>
      <c r="F23" s="4">
        <v>301.29808000000003</v>
      </c>
      <c r="G23" s="29">
        <f t="shared" si="0"/>
        <v>37.140820000000033</v>
      </c>
      <c r="H23" s="25">
        <f t="shared" si="1"/>
        <v>-0.11870905989866287</v>
      </c>
      <c r="I23" s="2" t="s">
        <v>2093</v>
      </c>
      <c r="J23" s="6" t="s">
        <v>2655</v>
      </c>
      <c r="K23" s="2" t="s">
        <v>2657</v>
      </c>
      <c r="L23" s="4">
        <v>28</v>
      </c>
    </row>
    <row r="24" spans="1:13" ht="120" customHeight="1" x14ac:dyDescent="0.35">
      <c r="A24" s="13">
        <v>23</v>
      </c>
      <c r="C24" s="4">
        <v>329</v>
      </c>
      <c r="D24" s="4">
        <f t="shared" si="2"/>
        <v>21</v>
      </c>
      <c r="E24" s="4" t="s">
        <v>2786</v>
      </c>
      <c r="F24" s="4">
        <v>329.32938000000001</v>
      </c>
      <c r="G24" s="29">
        <f t="shared" si="0"/>
        <v>21.145910000000022</v>
      </c>
      <c r="H24" s="25">
        <f t="shared" si="1"/>
        <v>-0.13332126476478834</v>
      </c>
      <c r="I24" s="2" t="s">
        <v>2093</v>
      </c>
      <c r="J24" s="6" t="s">
        <v>2655</v>
      </c>
      <c r="K24" s="2" t="s">
        <v>2657</v>
      </c>
      <c r="L24" s="4">
        <v>28</v>
      </c>
    </row>
    <row r="25" spans="1:13" ht="120" customHeight="1" x14ac:dyDescent="0.35">
      <c r="A25" s="13">
        <v>24</v>
      </c>
      <c r="C25" s="4">
        <v>357</v>
      </c>
      <c r="D25" s="4">
        <f t="shared" si="2"/>
        <v>5</v>
      </c>
      <c r="E25" s="4" t="s">
        <v>2018</v>
      </c>
      <c r="F25" s="4">
        <v>357.36068</v>
      </c>
      <c r="G25" s="29">
        <f t="shared" si="0"/>
        <v>5.1510000000000105</v>
      </c>
      <c r="H25" s="25">
        <f t="shared" si="1"/>
        <v>-0.14793346963097065</v>
      </c>
      <c r="I25" s="2" t="s">
        <v>2097</v>
      </c>
      <c r="J25" s="6" t="s">
        <v>2655</v>
      </c>
      <c r="K25" s="2" t="s">
        <v>2098</v>
      </c>
      <c r="L25" s="4">
        <v>28</v>
      </c>
    </row>
    <row r="26" spans="1:13" ht="120" customHeight="1" x14ac:dyDescent="0.35">
      <c r="A26" s="13">
        <v>25</v>
      </c>
      <c r="C26" s="4">
        <v>330</v>
      </c>
      <c r="D26" s="4">
        <f t="shared" si="2"/>
        <v>22</v>
      </c>
      <c r="E26" s="4" t="s">
        <v>2787</v>
      </c>
      <c r="F26" s="4">
        <v>330.15960999999999</v>
      </c>
      <c r="G26" s="29">
        <f t="shared" si="0"/>
        <v>21.976139999999994</v>
      </c>
      <c r="H26" s="25">
        <f t="shared" si="1"/>
        <v>3.6942993730349372E-2</v>
      </c>
      <c r="J26" s="6" t="s">
        <v>2649</v>
      </c>
      <c r="K26" s="2" t="s">
        <v>2063</v>
      </c>
      <c r="L26" s="4">
        <v>44</v>
      </c>
    </row>
    <row r="27" spans="1:13" ht="120" customHeight="1" x14ac:dyDescent="0.35">
      <c r="A27" s="13">
        <v>26</v>
      </c>
      <c r="C27" s="4">
        <v>562</v>
      </c>
      <c r="D27" s="4">
        <f t="shared" si="2"/>
        <v>34</v>
      </c>
      <c r="E27" s="4" t="s">
        <v>2788</v>
      </c>
      <c r="F27" s="4">
        <v>562.34232999999995</v>
      </c>
      <c r="G27" s="29">
        <f t="shared" si="0"/>
        <v>34.02780999999996</v>
      </c>
      <c r="H27" s="25">
        <f t="shared" si="1"/>
        <v>-7.5523194025208795E-3</v>
      </c>
      <c r="J27" s="6" t="s">
        <v>2649</v>
      </c>
      <c r="K27" s="2" t="s">
        <v>2063</v>
      </c>
      <c r="L27" s="4">
        <v>44</v>
      </c>
    </row>
    <row r="28" spans="1:13" ht="120" customHeight="1" x14ac:dyDescent="0.35">
      <c r="A28" s="13">
        <v>27</v>
      </c>
      <c r="C28" s="4">
        <v>250</v>
      </c>
      <c r="D28" s="4">
        <f t="shared" si="2"/>
        <v>30</v>
      </c>
      <c r="E28" s="20" t="s">
        <v>110</v>
      </c>
      <c r="F28" s="4">
        <v>250.19327999999999</v>
      </c>
      <c r="G28" s="29">
        <f t="shared" si="0"/>
        <v>30.062229999999992</v>
      </c>
      <c r="H28" s="25">
        <f t="shared" si="1"/>
        <v>-4.4333137010880819E-2</v>
      </c>
      <c r="I28" s="2" t="s">
        <v>2659</v>
      </c>
      <c r="J28" s="6" t="s">
        <v>2655</v>
      </c>
      <c r="K28" s="2" t="s">
        <v>2658</v>
      </c>
      <c r="L28" s="4">
        <v>14</v>
      </c>
    </row>
    <row r="29" spans="1:13" ht="120" customHeight="1" x14ac:dyDescent="0.35">
      <c r="A29" s="13">
        <v>28</v>
      </c>
      <c r="C29" s="9">
        <v>298</v>
      </c>
      <c r="D29" s="4">
        <f t="shared" si="2"/>
        <v>34</v>
      </c>
      <c r="E29" s="4" t="s">
        <v>100</v>
      </c>
      <c r="F29" s="4">
        <v>298.16027000000003</v>
      </c>
      <c r="G29" s="29">
        <f t="shared" si="0"/>
        <v>34.003010000000032</v>
      </c>
      <c r="H29" s="25">
        <f t="shared" si="1"/>
        <v>1.7232916483123972E-2</v>
      </c>
      <c r="I29" s="2" t="s">
        <v>2669</v>
      </c>
      <c r="J29" s="6" t="s">
        <v>2649</v>
      </c>
      <c r="K29" s="2" t="s">
        <v>2660</v>
      </c>
      <c r="L29" s="4">
        <v>14</v>
      </c>
    </row>
    <row r="30" spans="1:13" ht="120" customHeight="1" x14ac:dyDescent="0.35">
      <c r="A30" s="13">
        <v>29</v>
      </c>
      <c r="C30" s="9">
        <v>312</v>
      </c>
      <c r="D30" s="4">
        <f t="shared" si="2"/>
        <v>4</v>
      </c>
      <c r="E30" s="4" t="s">
        <v>29</v>
      </c>
      <c r="F30" s="4">
        <v>312.17592000000002</v>
      </c>
      <c r="G30" s="29">
        <f t="shared" si="0"/>
        <v>3.9924500000000265</v>
      </c>
      <c r="H30" s="25">
        <f t="shared" si="1"/>
        <v>9.926814050061239E-3</v>
      </c>
      <c r="I30" s="2" t="s">
        <v>2669</v>
      </c>
      <c r="J30" s="6" t="s">
        <v>2649</v>
      </c>
      <c r="K30" s="2" t="s">
        <v>2660</v>
      </c>
      <c r="L30" s="4">
        <v>14</v>
      </c>
    </row>
    <row r="31" spans="1:13" ht="120" customHeight="1" x14ac:dyDescent="0.35">
      <c r="A31" s="13">
        <v>30</v>
      </c>
      <c r="C31" s="9">
        <v>326</v>
      </c>
      <c r="D31" s="4">
        <f t="shared" si="2"/>
        <v>18</v>
      </c>
      <c r="E31" s="4" t="s">
        <v>89</v>
      </c>
      <c r="F31" s="4">
        <v>326.19157000000001</v>
      </c>
      <c r="G31" s="29">
        <f t="shared" si="0"/>
        <v>18.00810000000002</v>
      </c>
      <c r="H31" s="25">
        <f t="shared" si="1"/>
        <v>2.6207116169985056E-3</v>
      </c>
      <c r="I31" s="2" t="s">
        <v>2669</v>
      </c>
      <c r="J31" s="6" t="s">
        <v>2649</v>
      </c>
      <c r="K31" s="2" t="s">
        <v>2660</v>
      </c>
      <c r="L31" s="4">
        <v>14</v>
      </c>
    </row>
    <row r="32" spans="1:13" ht="120" customHeight="1" x14ac:dyDescent="0.35">
      <c r="A32" s="13">
        <v>31</v>
      </c>
      <c r="C32" s="9">
        <v>340</v>
      </c>
      <c r="D32" s="4">
        <f t="shared" si="2"/>
        <v>32</v>
      </c>
      <c r="E32" s="4" t="s">
        <v>45</v>
      </c>
      <c r="F32" s="4">
        <v>340.20722000000001</v>
      </c>
      <c r="G32" s="29">
        <f t="shared" si="0"/>
        <v>32.023750000000014</v>
      </c>
      <c r="H32" s="25">
        <f t="shared" si="1"/>
        <v>-4.6853908160642277E-3</v>
      </c>
      <c r="I32" s="2" t="s">
        <v>2669</v>
      </c>
      <c r="J32" s="6" t="s">
        <v>2649</v>
      </c>
      <c r="K32" s="2" t="s">
        <v>2660</v>
      </c>
      <c r="L32" s="4">
        <v>14</v>
      </c>
    </row>
    <row r="33" spans="1:13" ht="120" customHeight="1" x14ac:dyDescent="0.35">
      <c r="A33" s="13">
        <v>32</v>
      </c>
      <c r="C33" s="9">
        <v>354</v>
      </c>
      <c r="D33" s="4">
        <f t="shared" si="2"/>
        <v>2</v>
      </c>
      <c r="E33" s="4" t="s">
        <v>79</v>
      </c>
      <c r="F33" s="4">
        <v>354.22287</v>
      </c>
      <c r="G33" s="29">
        <f t="shared" si="0"/>
        <v>2.0131900000000087</v>
      </c>
      <c r="H33" s="25">
        <f t="shared" si="1"/>
        <v>-1.1991493249183804E-2</v>
      </c>
      <c r="I33" s="2" t="s">
        <v>2669</v>
      </c>
      <c r="J33" s="6" t="s">
        <v>2649</v>
      </c>
      <c r="K33" s="2" t="s">
        <v>2660</v>
      </c>
      <c r="L33" s="4">
        <v>14</v>
      </c>
    </row>
    <row r="34" spans="1:13" ht="120" customHeight="1" x14ac:dyDescent="0.35">
      <c r="A34" s="13">
        <v>33</v>
      </c>
      <c r="C34" s="9">
        <v>368</v>
      </c>
      <c r="D34" s="4">
        <f t="shared" si="2"/>
        <v>16</v>
      </c>
      <c r="E34" s="4" t="s">
        <v>13</v>
      </c>
      <c r="F34" s="4">
        <v>368.23851999999999</v>
      </c>
      <c r="G34" s="29">
        <f t="shared" si="0"/>
        <v>16.028840000000002</v>
      </c>
      <c r="H34" s="25">
        <f t="shared" si="1"/>
        <v>-1.9297595682246538E-2</v>
      </c>
      <c r="I34" s="2" t="s">
        <v>2669</v>
      </c>
      <c r="J34" s="6" t="s">
        <v>2649</v>
      </c>
      <c r="K34" s="2" t="s">
        <v>2660</v>
      </c>
      <c r="L34" s="4">
        <v>14</v>
      </c>
    </row>
    <row r="35" spans="1:13" ht="120" customHeight="1" x14ac:dyDescent="0.35">
      <c r="A35" s="13">
        <v>34</v>
      </c>
      <c r="C35" s="9">
        <v>382</v>
      </c>
      <c r="D35" s="4">
        <f t="shared" ref="D35:D66" si="3">MOD(C35,44)</f>
        <v>30</v>
      </c>
      <c r="E35" s="4" t="s">
        <v>33</v>
      </c>
      <c r="F35" s="4">
        <v>382.25416999999999</v>
      </c>
      <c r="G35" s="29">
        <f t="shared" si="0"/>
        <v>30.044489999999996</v>
      </c>
      <c r="H35" s="25">
        <f t="shared" si="1"/>
        <v>-2.6603698115309271E-2</v>
      </c>
      <c r="I35" s="2" t="s">
        <v>2669</v>
      </c>
      <c r="J35" s="6" t="s">
        <v>2649</v>
      </c>
      <c r="K35" s="2" t="s">
        <v>2660</v>
      </c>
      <c r="L35" s="4">
        <v>14</v>
      </c>
    </row>
    <row r="36" spans="1:13" ht="120" customHeight="1" x14ac:dyDescent="0.35">
      <c r="A36" s="13">
        <v>35</v>
      </c>
      <c r="C36" s="9">
        <v>396</v>
      </c>
      <c r="D36" s="4">
        <f t="shared" si="3"/>
        <v>0</v>
      </c>
      <c r="E36" s="4" t="s">
        <v>54</v>
      </c>
      <c r="F36" s="4">
        <v>396.26981999999998</v>
      </c>
      <c r="G36" s="29">
        <f t="shared" si="0"/>
        <v>3.3929999999990912E-2</v>
      </c>
      <c r="H36" s="25">
        <f t="shared" si="1"/>
        <v>-3.3909800548372004E-2</v>
      </c>
      <c r="I36" s="2" t="s">
        <v>2669</v>
      </c>
      <c r="J36" s="6" t="s">
        <v>2649</v>
      </c>
      <c r="K36" s="2" t="s">
        <v>2660</v>
      </c>
      <c r="L36" s="4">
        <v>14</v>
      </c>
    </row>
    <row r="37" spans="1:13" ht="120" customHeight="1" x14ac:dyDescent="0.35">
      <c r="A37" s="13">
        <v>36</v>
      </c>
      <c r="C37" s="9">
        <v>410</v>
      </c>
      <c r="D37" s="4">
        <f t="shared" si="3"/>
        <v>14</v>
      </c>
      <c r="E37" s="4" t="s">
        <v>1</v>
      </c>
      <c r="F37" s="4">
        <v>410.28546999999998</v>
      </c>
      <c r="G37" s="29">
        <f t="shared" si="0"/>
        <v>14.049579999999985</v>
      </c>
      <c r="H37" s="25">
        <f t="shared" si="1"/>
        <v>-4.1215902981434738E-2</v>
      </c>
      <c r="I37" s="2" t="s">
        <v>2669</v>
      </c>
      <c r="J37" s="6" t="s">
        <v>2649</v>
      </c>
      <c r="K37" s="2" t="s">
        <v>2660</v>
      </c>
      <c r="L37" s="4">
        <v>14</v>
      </c>
    </row>
    <row r="38" spans="1:13" ht="120" customHeight="1" x14ac:dyDescent="0.35">
      <c r="A38" s="13">
        <v>37</v>
      </c>
      <c r="C38" s="4">
        <v>344</v>
      </c>
      <c r="D38" s="4">
        <f t="shared" si="3"/>
        <v>36</v>
      </c>
      <c r="E38" s="4" t="s">
        <v>2789</v>
      </c>
      <c r="F38" s="4">
        <v>344.17525999999998</v>
      </c>
      <c r="G38" s="29">
        <f t="shared" si="0"/>
        <v>35.991789999999988</v>
      </c>
      <c r="H38" s="25">
        <f t="shared" si="1"/>
        <v>2.9636891297286638E-2</v>
      </c>
      <c r="I38" s="2" t="s">
        <v>2435</v>
      </c>
      <c r="J38" s="6" t="s">
        <v>2649</v>
      </c>
      <c r="K38" s="2" t="s">
        <v>2662</v>
      </c>
    </row>
    <row r="39" spans="1:13" ht="120" customHeight="1" x14ac:dyDescent="0.35">
      <c r="A39" s="13">
        <v>38</v>
      </c>
      <c r="C39" s="4">
        <v>424</v>
      </c>
      <c r="D39" s="4">
        <f t="shared" si="3"/>
        <v>28</v>
      </c>
      <c r="E39" s="4" t="s">
        <v>2790</v>
      </c>
      <c r="F39" s="4">
        <v>424.14159000000001</v>
      </c>
      <c r="G39" s="29">
        <f t="shared" si="0"/>
        <v>27.905700000000017</v>
      </c>
      <c r="H39" s="25">
        <f t="shared" si="1"/>
        <v>0.11091302203845999</v>
      </c>
      <c r="I39" s="2" t="s">
        <v>2796</v>
      </c>
      <c r="J39" s="6" t="s">
        <v>2649</v>
      </c>
      <c r="K39" s="2" t="s">
        <v>1545</v>
      </c>
      <c r="L39" s="4">
        <v>44</v>
      </c>
      <c r="M39" s="2" t="s">
        <v>1554</v>
      </c>
    </row>
    <row r="40" spans="1:13" ht="120" customHeight="1" x14ac:dyDescent="0.35">
      <c r="A40" s="13">
        <v>39</v>
      </c>
      <c r="C40" s="4">
        <v>590</v>
      </c>
      <c r="D40" s="4">
        <f t="shared" si="3"/>
        <v>18</v>
      </c>
      <c r="E40" s="4" t="s">
        <v>2792</v>
      </c>
      <c r="F40" s="4">
        <v>590.37363000000005</v>
      </c>
      <c r="G40" s="29">
        <f t="shared" si="0"/>
        <v>18.032900000000062</v>
      </c>
      <c r="H40" s="25">
        <f t="shared" si="1"/>
        <v>-2.2164524268646346E-2</v>
      </c>
      <c r="I40" s="2" t="s">
        <v>2435</v>
      </c>
      <c r="J40" s="6" t="s">
        <v>2649</v>
      </c>
      <c r="K40" s="2" t="s">
        <v>2662</v>
      </c>
    </row>
    <row r="41" spans="1:13" ht="120" customHeight="1" x14ac:dyDescent="0.35">
      <c r="A41" s="13">
        <v>40</v>
      </c>
      <c r="C41" s="4">
        <v>670</v>
      </c>
      <c r="D41" s="4">
        <f t="shared" si="3"/>
        <v>10</v>
      </c>
      <c r="E41" s="4" t="s">
        <v>2791</v>
      </c>
      <c r="F41" s="4">
        <v>670.33996000000002</v>
      </c>
      <c r="G41" s="29">
        <f t="shared" si="0"/>
        <v>9.9468100000000348</v>
      </c>
      <c r="H41" s="25">
        <f t="shared" si="1"/>
        <v>5.9111606472583844E-2</v>
      </c>
      <c r="I41" s="2" t="s">
        <v>2795</v>
      </c>
      <c r="J41" s="6" t="s">
        <v>2649</v>
      </c>
      <c r="K41" s="2" t="s">
        <v>2793</v>
      </c>
    </row>
    <row r="42" spans="1:13" ht="120" customHeight="1" x14ac:dyDescent="0.35">
      <c r="A42" s="13">
        <v>41</v>
      </c>
      <c r="C42" s="4">
        <v>282</v>
      </c>
      <c r="D42" s="4">
        <f t="shared" si="3"/>
        <v>18</v>
      </c>
      <c r="E42" s="4" t="s">
        <v>2797</v>
      </c>
      <c r="F42" s="4">
        <v>282.15960999999999</v>
      </c>
      <c r="G42" s="29">
        <f t="shared" si="0"/>
        <v>18.002349999999993</v>
      </c>
      <c r="H42" s="25">
        <f t="shared" si="1"/>
        <v>8.3672884856582641E-3</v>
      </c>
      <c r="I42" s="2" t="s">
        <v>2445</v>
      </c>
      <c r="J42" s="6" t="s">
        <v>2649</v>
      </c>
      <c r="K42" s="2" t="s">
        <v>2663</v>
      </c>
      <c r="L42" s="4" t="s">
        <v>2661</v>
      </c>
    </row>
    <row r="43" spans="1:13" ht="120" customHeight="1" x14ac:dyDescent="0.35">
      <c r="A43" s="13">
        <v>42</v>
      </c>
      <c r="C43" s="4">
        <v>362</v>
      </c>
      <c r="D43" s="4">
        <f t="shared" si="3"/>
        <v>10</v>
      </c>
      <c r="E43" s="4" t="s">
        <v>2798</v>
      </c>
      <c r="F43" s="4">
        <v>362.12594000000001</v>
      </c>
      <c r="G43" s="29">
        <f t="shared" si="0"/>
        <v>9.9162600000000225</v>
      </c>
      <c r="H43" s="25">
        <f t="shared" si="1"/>
        <v>8.9643419226831611E-2</v>
      </c>
      <c r="I43" s="2" t="s">
        <v>2799</v>
      </c>
      <c r="J43" s="6" t="s">
        <v>2649</v>
      </c>
      <c r="K43" s="2" t="s">
        <v>2794</v>
      </c>
      <c r="M43" s="2" t="s">
        <v>1546</v>
      </c>
    </row>
    <row r="44" spans="1:13" ht="120" customHeight="1" x14ac:dyDescent="0.35">
      <c r="A44" s="13">
        <v>43</v>
      </c>
      <c r="C44" s="4">
        <v>340</v>
      </c>
      <c r="D44" s="4">
        <f t="shared" si="3"/>
        <v>32</v>
      </c>
      <c r="E44" s="4" t="s">
        <v>2955</v>
      </c>
      <c r="F44" s="4">
        <v>340.20148</v>
      </c>
      <c r="G44" s="29">
        <f t="shared" si="0"/>
        <v>32.018010000000011</v>
      </c>
      <c r="H44" s="25">
        <f t="shared" si="1"/>
        <v>1.0511920058320356E-3</v>
      </c>
      <c r="I44" s="2" t="s">
        <v>2446</v>
      </c>
      <c r="J44" s="6" t="s">
        <v>2649</v>
      </c>
      <c r="M44" s="2" t="s">
        <v>2636</v>
      </c>
    </row>
    <row r="45" spans="1:13" ht="120" customHeight="1" x14ac:dyDescent="0.35">
      <c r="A45" s="13">
        <v>44</v>
      </c>
      <c r="C45" s="4">
        <v>524</v>
      </c>
      <c r="D45" s="4">
        <f t="shared" si="3"/>
        <v>40</v>
      </c>
      <c r="E45" s="4" t="s">
        <v>2956</v>
      </c>
      <c r="F45" s="4">
        <v>524.38418999999999</v>
      </c>
      <c r="G45" s="29">
        <f t="shared" si="0"/>
        <v>40.095880000000001</v>
      </c>
      <c r="H45" s="25">
        <f t="shared" si="1"/>
        <v>-7.2009832324852141E-2</v>
      </c>
      <c r="I45" s="2" t="s">
        <v>2446</v>
      </c>
      <c r="J45" s="6" t="s">
        <v>2649</v>
      </c>
      <c r="M45" s="2" t="s">
        <v>2636</v>
      </c>
    </row>
    <row r="46" spans="1:13" ht="120" customHeight="1" x14ac:dyDescent="0.35">
      <c r="A46" s="13">
        <v>45</v>
      </c>
      <c r="C46" s="4">
        <v>582</v>
      </c>
      <c r="D46" s="4">
        <f t="shared" si="3"/>
        <v>10</v>
      </c>
      <c r="E46" s="4" t="s">
        <v>2957</v>
      </c>
      <c r="F46" s="4">
        <v>582.42606000000001</v>
      </c>
      <c r="G46" s="29">
        <f t="shared" si="0"/>
        <v>10.08533000000002</v>
      </c>
      <c r="H46" s="25">
        <f t="shared" si="1"/>
        <v>-7.9325928804678369E-2</v>
      </c>
      <c r="I46" s="2" t="s">
        <v>2446</v>
      </c>
      <c r="J46" s="6" t="s">
        <v>2649</v>
      </c>
      <c r="M46" s="2">
        <v>137</v>
      </c>
    </row>
    <row r="47" spans="1:13" ht="120" customHeight="1" x14ac:dyDescent="0.35">
      <c r="A47" s="13">
        <v>46</v>
      </c>
      <c r="C47" s="4">
        <v>296</v>
      </c>
      <c r="D47" s="4">
        <f t="shared" si="3"/>
        <v>32</v>
      </c>
      <c r="E47" s="4" t="s">
        <v>2800</v>
      </c>
      <c r="F47" s="4">
        <v>296.17525999999998</v>
      </c>
      <c r="G47" s="29">
        <f t="shared" si="0"/>
        <v>32.017999999999986</v>
      </c>
      <c r="H47" s="25">
        <f t="shared" si="1"/>
        <v>1.0611860525955308E-3</v>
      </c>
      <c r="I47" s="2" t="s">
        <v>2445</v>
      </c>
      <c r="J47" s="6" t="s">
        <v>2649</v>
      </c>
      <c r="K47" s="2" t="s">
        <v>2663</v>
      </c>
      <c r="L47" s="4" t="s">
        <v>2661</v>
      </c>
    </row>
    <row r="48" spans="1:13" ht="120" customHeight="1" x14ac:dyDescent="0.35">
      <c r="A48" s="13">
        <v>47</v>
      </c>
      <c r="C48" s="4">
        <v>310</v>
      </c>
      <c r="D48" s="4">
        <f t="shared" si="3"/>
        <v>2</v>
      </c>
      <c r="E48" s="4" t="s">
        <v>2801</v>
      </c>
      <c r="F48" s="4">
        <v>310.19090999999997</v>
      </c>
      <c r="G48" s="29">
        <f t="shared" si="0"/>
        <v>2.0074399999999812</v>
      </c>
      <c r="H48" s="25">
        <f t="shared" si="1"/>
        <v>-6.2449163804672025E-3</v>
      </c>
      <c r="I48" s="2" t="s">
        <v>2445</v>
      </c>
      <c r="J48" s="6" t="s">
        <v>2649</v>
      </c>
      <c r="K48" s="2" t="s">
        <v>2663</v>
      </c>
      <c r="L48" s="4" t="s">
        <v>2661</v>
      </c>
    </row>
    <row r="49" spans="1:13" ht="120" customHeight="1" x14ac:dyDescent="0.35">
      <c r="A49" s="13">
        <v>48</v>
      </c>
      <c r="C49" s="4">
        <v>324</v>
      </c>
      <c r="D49" s="4">
        <f t="shared" si="3"/>
        <v>16</v>
      </c>
      <c r="E49" s="4" t="s">
        <v>2802</v>
      </c>
      <c r="F49" s="4">
        <v>324.20656000000002</v>
      </c>
      <c r="G49" s="29">
        <f t="shared" si="0"/>
        <v>16.023090000000032</v>
      </c>
      <c r="H49" s="25">
        <f t="shared" si="1"/>
        <v>-1.3551018813586779E-2</v>
      </c>
      <c r="I49" s="2" t="s">
        <v>2445</v>
      </c>
      <c r="J49" s="6" t="s">
        <v>2649</v>
      </c>
      <c r="K49" s="2" t="s">
        <v>2626</v>
      </c>
      <c r="L49" s="4" t="s">
        <v>2661</v>
      </c>
      <c r="M49" s="2"/>
    </row>
    <row r="50" spans="1:13" ht="120" customHeight="1" x14ac:dyDescent="0.35">
      <c r="A50" s="13">
        <v>49</v>
      </c>
      <c r="C50" s="4">
        <v>404</v>
      </c>
      <c r="D50" s="4">
        <f t="shared" si="3"/>
        <v>8</v>
      </c>
      <c r="E50" s="4" t="s">
        <v>2803</v>
      </c>
      <c r="F50" s="4">
        <v>404.17289</v>
      </c>
      <c r="G50" s="29">
        <f t="shared" si="0"/>
        <v>7.9370000000000047</v>
      </c>
      <c r="H50" s="25">
        <f t="shared" si="1"/>
        <v>6.7725111927643411E-2</v>
      </c>
      <c r="I50" s="2" t="s">
        <v>2799</v>
      </c>
      <c r="J50" s="6" t="s">
        <v>2649</v>
      </c>
      <c r="K50" s="2" t="s">
        <v>1547</v>
      </c>
      <c r="M50" s="2" t="s">
        <v>1546</v>
      </c>
    </row>
    <row r="51" spans="1:13" ht="120" customHeight="1" x14ac:dyDescent="0.35">
      <c r="A51" s="13">
        <v>50</v>
      </c>
      <c r="C51" s="4">
        <v>338</v>
      </c>
      <c r="D51" s="4">
        <f t="shared" si="3"/>
        <v>30</v>
      </c>
      <c r="E51" s="4" t="s">
        <v>2804</v>
      </c>
      <c r="F51" s="4">
        <v>338.22221000000002</v>
      </c>
      <c r="G51" s="29">
        <f t="shared" si="0"/>
        <v>30.038740000000026</v>
      </c>
      <c r="H51" s="25">
        <f t="shared" si="1"/>
        <v>-2.0857121246649513E-2</v>
      </c>
      <c r="I51" s="2" t="s">
        <v>2445</v>
      </c>
      <c r="J51" s="6" t="s">
        <v>2649</v>
      </c>
      <c r="K51" s="2" t="s">
        <v>2663</v>
      </c>
      <c r="L51" s="4" t="s">
        <v>2661</v>
      </c>
    </row>
    <row r="52" spans="1:13" ht="120" customHeight="1" x14ac:dyDescent="0.35">
      <c r="A52" s="13">
        <v>51</v>
      </c>
      <c r="C52" s="4">
        <v>352</v>
      </c>
      <c r="D52" s="4">
        <f t="shared" si="3"/>
        <v>0</v>
      </c>
      <c r="E52" s="4" t="s">
        <v>2805</v>
      </c>
      <c r="F52" s="4">
        <v>352.23786000000001</v>
      </c>
      <c r="G52" s="29">
        <f t="shared" si="0"/>
        <v>2.81800000000203E-2</v>
      </c>
      <c r="H52" s="25">
        <f t="shared" si="1"/>
        <v>-2.8163223679712246E-2</v>
      </c>
      <c r="I52" s="2" t="s">
        <v>2445</v>
      </c>
      <c r="J52" s="6" t="s">
        <v>2649</v>
      </c>
      <c r="K52" s="2" t="s">
        <v>2663</v>
      </c>
      <c r="L52" s="4" t="s">
        <v>2661</v>
      </c>
    </row>
    <row r="53" spans="1:13" ht="120" customHeight="1" x14ac:dyDescent="0.35">
      <c r="A53" s="13">
        <v>52</v>
      </c>
      <c r="C53" s="4">
        <v>366</v>
      </c>
      <c r="D53" s="4">
        <f t="shared" si="3"/>
        <v>14</v>
      </c>
      <c r="E53" s="4" t="s">
        <v>2806</v>
      </c>
      <c r="F53" s="4">
        <v>366.25351000000001</v>
      </c>
      <c r="G53" s="29">
        <f t="shared" si="0"/>
        <v>14.043830000000014</v>
      </c>
      <c r="H53" s="25">
        <f t="shared" si="1"/>
        <v>-3.5469326112774979E-2</v>
      </c>
      <c r="I53" s="2" t="s">
        <v>2445</v>
      </c>
      <c r="J53" s="6" t="s">
        <v>2649</v>
      </c>
      <c r="K53" s="2" t="s">
        <v>2663</v>
      </c>
      <c r="L53" s="4" t="s">
        <v>2661</v>
      </c>
    </row>
    <row r="54" spans="1:13" ht="120" customHeight="1" x14ac:dyDescent="0.35">
      <c r="A54" s="13">
        <v>53</v>
      </c>
      <c r="C54" s="4">
        <v>380</v>
      </c>
      <c r="D54" s="4">
        <f t="shared" si="3"/>
        <v>28</v>
      </c>
      <c r="E54" s="4" t="s">
        <v>2807</v>
      </c>
      <c r="F54" s="4">
        <v>380.26916</v>
      </c>
      <c r="G54" s="29">
        <f t="shared" si="0"/>
        <v>28.059480000000008</v>
      </c>
      <c r="H54" s="25">
        <f t="shared" si="1"/>
        <v>-4.2775428545837713E-2</v>
      </c>
      <c r="I54" s="2" t="s">
        <v>2445</v>
      </c>
      <c r="J54" s="6" t="s">
        <v>2649</v>
      </c>
      <c r="K54" s="2" t="s">
        <v>2663</v>
      </c>
      <c r="L54" s="4" t="s">
        <v>2661</v>
      </c>
    </row>
    <row r="55" spans="1:13" ht="120" customHeight="1" x14ac:dyDescent="0.35">
      <c r="A55" s="13">
        <v>54</v>
      </c>
      <c r="C55" s="4">
        <v>394</v>
      </c>
      <c r="D55" s="4">
        <f t="shared" si="3"/>
        <v>42</v>
      </c>
      <c r="E55" s="4" t="s">
        <v>2808</v>
      </c>
      <c r="F55" s="4">
        <v>394.28480999999999</v>
      </c>
      <c r="G55" s="29">
        <f t="shared" si="0"/>
        <v>42.075130000000001</v>
      </c>
      <c r="H55" s="25">
        <f t="shared" si="1"/>
        <v>-5.0081530978957289E-2</v>
      </c>
      <c r="I55" s="2" t="s">
        <v>2445</v>
      </c>
      <c r="J55" s="6" t="s">
        <v>2649</v>
      </c>
      <c r="K55" s="2" t="s">
        <v>2663</v>
      </c>
      <c r="L55" s="4" t="s">
        <v>2661</v>
      </c>
    </row>
    <row r="56" spans="1:13" ht="120" customHeight="1" x14ac:dyDescent="0.35">
      <c r="A56" s="13">
        <v>55</v>
      </c>
      <c r="C56" s="4">
        <v>550</v>
      </c>
      <c r="D56" s="4">
        <f t="shared" si="3"/>
        <v>22</v>
      </c>
      <c r="E56" s="4" t="s">
        <v>2809</v>
      </c>
      <c r="F56" s="4">
        <v>550.43623000000002</v>
      </c>
      <c r="G56" s="29">
        <f t="shared" si="0"/>
        <v>22.121710000000036</v>
      </c>
      <c r="H56" s="25">
        <f t="shared" si="1"/>
        <v>-0.10854034449027949</v>
      </c>
      <c r="I56" s="2" t="s">
        <v>2445</v>
      </c>
      <c r="J56" s="6" t="s">
        <v>2649</v>
      </c>
    </row>
    <row r="57" spans="1:13" ht="120" customHeight="1" x14ac:dyDescent="0.35">
      <c r="A57" s="13">
        <v>56</v>
      </c>
      <c r="C57" s="4">
        <v>630</v>
      </c>
      <c r="D57" s="4">
        <f t="shared" si="3"/>
        <v>14</v>
      </c>
      <c r="E57" s="4" t="s">
        <v>2811</v>
      </c>
      <c r="F57" s="4">
        <v>630.40255999999999</v>
      </c>
      <c r="G57" s="29">
        <f t="shared" si="0"/>
        <v>14.035620000000009</v>
      </c>
      <c r="H57" s="25">
        <f t="shared" si="1"/>
        <v>-2.7264213749049304E-2</v>
      </c>
      <c r="I57" s="2" t="s">
        <v>2810</v>
      </c>
      <c r="J57" s="6" t="s">
        <v>2649</v>
      </c>
      <c r="K57" s="2" t="s">
        <v>1547</v>
      </c>
      <c r="L57" s="2"/>
      <c r="M57" s="2" t="s">
        <v>1546</v>
      </c>
    </row>
    <row r="58" spans="1:13" ht="120" customHeight="1" x14ac:dyDescent="0.35">
      <c r="A58" s="13">
        <v>57</v>
      </c>
      <c r="C58" s="4">
        <v>536</v>
      </c>
      <c r="D58" s="4">
        <f t="shared" si="3"/>
        <v>8</v>
      </c>
      <c r="E58" s="4" t="s">
        <v>2812</v>
      </c>
      <c r="F58" s="4">
        <v>536.42057999999997</v>
      </c>
      <c r="G58" s="29">
        <f t="shared" si="0"/>
        <v>8.1060599999999852</v>
      </c>
      <c r="H58" s="25">
        <f t="shared" si="1"/>
        <v>-0.10123424205721676</v>
      </c>
      <c r="I58" s="2" t="s">
        <v>2445</v>
      </c>
    </row>
    <row r="59" spans="1:13" ht="120" customHeight="1" x14ac:dyDescent="0.35">
      <c r="A59" s="13">
        <v>58</v>
      </c>
      <c r="C59" s="4">
        <v>254</v>
      </c>
      <c r="D59" s="4">
        <f t="shared" si="3"/>
        <v>34</v>
      </c>
      <c r="E59" s="4" t="s">
        <v>2813</v>
      </c>
      <c r="F59" s="4">
        <v>254.12831</v>
      </c>
      <c r="G59" s="29">
        <f t="shared" si="0"/>
        <v>33.997260000000004</v>
      </c>
      <c r="H59" s="25">
        <f t="shared" si="1"/>
        <v>2.2979493351783731E-2</v>
      </c>
      <c r="I59" s="2" t="s">
        <v>2445</v>
      </c>
      <c r="J59" s="6" t="s">
        <v>2649</v>
      </c>
      <c r="K59" s="2" t="s">
        <v>2099</v>
      </c>
      <c r="L59" s="4">
        <v>0</v>
      </c>
    </row>
    <row r="60" spans="1:13" ht="120" customHeight="1" x14ac:dyDescent="0.35">
      <c r="A60" s="13">
        <v>59</v>
      </c>
      <c r="C60" s="4">
        <v>344</v>
      </c>
      <c r="D60" s="4">
        <f t="shared" si="3"/>
        <v>36</v>
      </c>
      <c r="E60" s="4" t="s">
        <v>2937</v>
      </c>
      <c r="F60" s="4">
        <v>343.98599999999999</v>
      </c>
      <c r="G60" s="29">
        <f t="shared" si="0"/>
        <v>35.802529999999997</v>
      </c>
      <c r="H60" s="25">
        <f t="shared" si="1"/>
        <v>0.21878421967278427</v>
      </c>
      <c r="I60" s="2" t="s">
        <v>1811</v>
      </c>
      <c r="J60" s="6" t="s">
        <v>2649</v>
      </c>
      <c r="K60" s="2" t="s">
        <v>2627</v>
      </c>
      <c r="L60" s="4">
        <v>100</v>
      </c>
    </row>
    <row r="61" spans="1:13" ht="120" customHeight="1" x14ac:dyDescent="0.35">
      <c r="A61" s="13">
        <v>60</v>
      </c>
      <c r="C61" s="4">
        <v>444</v>
      </c>
      <c r="D61" s="4">
        <f t="shared" si="3"/>
        <v>4</v>
      </c>
      <c r="E61" s="4" t="s">
        <v>2936</v>
      </c>
      <c r="F61" s="4">
        <v>443.97960999999998</v>
      </c>
      <c r="G61" s="29">
        <f t="shared" si="0"/>
        <v>3.7175099999999901</v>
      </c>
      <c r="H61" s="25">
        <f t="shared" si="1"/>
        <v>0.28470313479175502</v>
      </c>
      <c r="I61" s="2" t="s">
        <v>1811</v>
      </c>
      <c r="J61" s="6" t="s">
        <v>2649</v>
      </c>
      <c r="K61" s="2" t="s">
        <v>2628</v>
      </c>
      <c r="L61" s="4">
        <v>100</v>
      </c>
    </row>
    <row r="62" spans="1:13" ht="120" customHeight="1" x14ac:dyDescent="0.35">
      <c r="A62" s="13">
        <v>61</v>
      </c>
      <c r="C62" s="4">
        <v>544</v>
      </c>
      <c r="D62" s="4">
        <f t="shared" si="3"/>
        <v>16</v>
      </c>
      <c r="E62" s="4" t="s">
        <v>2938</v>
      </c>
      <c r="F62" s="4">
        <v>543.97321999999997</v>
      </c>
      <c r="G62" s="29">
        <f t="shared" si="0"/>
        <v>15.658699999999982</v>
      </c>
      <c r="H62" s="25">
        <f t="shared" si="1"/>
        <v>0.35062204991072576</v>
      </c>
      <c r="I62" s="2" t="s">
        <v>1811</v>
      </c>
      <c r="J62" s="6" t="s">
        <v>2649</v>
      </c>
      <c r="K62" s="2" t="s">
        <v>2627</v>
      </c>
      <c r="L62" s="4">
        <v>100</v>
      </c>
    </row>
    <row r="63" spans="1:13" ht="120" customHeight="1" x14ac:dyDescent="0.35">
      <c r="A63" s="13">
        <v>62</v>
      </c>
      <c r="C63" s="4">
        <v>386</v>
      </c>
      <c r="D63" s="4">
        <f t="shared" si="3"/>
        <v>34</v>
      </c>
      <c r="E63" s="4" t="s">
        <v>2940</v>
      </c>
      <c r="F63" s="4">
        <v>386.03295000000003</v>
      </c>
      <c r="G63" s="29">
        <f t="shared" si="0"/>
        <v>33.823270000000036</v>
      </c>
      <c r="H63" s="25">
        <f t="shared" si="1"/>
        <v>0.19686591237348239</v>
      </c>
      <c r="I63" s="2" t="s">
        <v>1812</v>
      </c>
      <c r="J63" s="6" t="s">
        <v>2649</v>
      </c>
      <c r="K63" s="2" t="s">
        <v>2429</v>
      </c>
      <c r="L63" s="4">
        <v>100</v>
      </c>
    </row>
    <row r="64" spans="1:13" ht="120" customHeight="1" x14ac:dyDescent="0.35">
      <c r="A64" s="13">
        <v>63</v>
      </c>
      <c r="C64" s="4">
        <v>486</v>
      </c>
      <c r="D64" s="4">
        <f t="shared" si="3"/>
        <v>2</v>
      </c>
      <c r="E64" s="4" t="s">
        <v>2939</v>
      </c>
      <c r="F64" s="4">
        <v>486.02656000000002</v>
      </c>
      <c r="G64" s="29">
        <f t="shared" si="0"/>
        <v>1.7382500000000292</v>
      </c>
      <c r="H64" s="25">
        <f t="shared" si="1"/>
        <v>0.26278482749250998</v>
      </c>
      <c r="I64" s="2" t="s">
        <v>1812</v>
      </c>
      <c r="J64" s="6" t="s">
        <v>2649</v>
      </c>
      <c r="K64" s="2" t="s">
        <v>2429</v>
      </c>
      <c r="L64" s="4">
        <v>100</v>
      </c>
    </row>
    <row r="65" spans="1:13" ht="120" customHeight="1" x14ac:dyDescent="0.35">
      <c r="A65" s="13">
        <v>64</v>
      </c>
      <c r="C65" s="4">
        <v>790</v>
      </c>
      <c r="D65" s="4">
        <f t="shared" si="3"/>
        <v>42</v>
      </c>
      <c r="E65" s="4" t="s">
        <v>2941</v>
      </c>
      <c r="F65" s="4">
        <v>789.98233000000005</v>
      </c>
      <c r="G65" s="29">
        <f t="shared" si="0"/>
        <v>41.536760000000065</v>
      </c>
      <c r="H65" s="25">
        <f t="shared" si="1"/>
        <v>0.48796796272029042</v>
      </c>
      <c r="I65" s="2" t="s">
        <v>1813</v>
      </c>
      <c r="J65" s="6" t="s">
        <v>2642</v>
      </c>
      <c r="K65" s="2" t="s">
        <v>2627</v>
      </c>
      <c r="L65" s="4">
        <v>100</v>
      </c>
    </row>
    <row r="66" spans="1:13" ht="120" customHeight="1" x14ac:dyDescent="0.35">
      <c r="A66" s="13">
        <v>65</v>
      </c>
      <c r="C66" s="4">
        <v>890</v>
      </c>
      <c r="D66" s="4">
        <f t="shared" si="3"/>
        <v>10</v>
      </c>
      <c r="E66" s="4" t="s">
        <v>2942</v>
      </c>
      <c r="F66" s="4">
        <v>889.97594000000004</v>
      </c>
      <c r="G66" s="29">
        <f t="shared" ref="G66:G129" si="4">MOD(F66,44.02621)</f>
        <v>9.4517400000000578</v>
      </c>
      <c r="H66" s="25">
        <f t="shared" ref="H66:H129" si="5">C66-(F66*44/44.02621)</f>
        <v>0.55388687783920432</v>
      </c>
      <c r="I66" s="2" t="s">
        <v>1813</v>
      </c>
      <c r="J66" s="6" t="s">
        <v>2642</v>
      </c>
      <c r="K66" s="2" t="s">
        <v>2627</v>
      </c>
      <c r="L66" s="4">
        <v>100</v>
      </c>
    </row>
    <row r="67" spans="1:13" ht="120" customHeight="1" x14ac:dyDescent="0.35">
      <c r="A67" s="13">
        <v>66</v>
      </c>
      <c r="C67" s="4">
        <v>990</v>
      </c>
      <c r="D67" s="4">
        <f t="shared" ref="D67:D80" si="6">MOD(C67,44)</f>
        <v>22</v>
      </c>
      <c r="E67" s="4" t="s">
        <v>2943</v>
      </c>
      <c r="F67" s="4">
        <v>989.96955000000003</v>
      </c>
      <c r="G67" s="29">
        <f t="shared" si="4"/>
        <v>21.39293000000005</v>
      </c>
      <c r="H67" s="25">
        <f t="shared" si="5"/>
        <v>0.61980579295834559</v>
      </c>
      <c r="I67" s="2" t="s">
        <v>1813</v>
      </c>
      <c r="J67" s="6" t="s">
        <v>2642</v>
      </c>
      <c r="K67" s="2" t="s">
        <v>2627</v>
      </c>
      <c r="L67" s="4">
        <v>100</v>
      </c>
    </row>
    <row r="68" spans="1:13" ht="120" customHeight="1" x14ac:dyDescent="0.35">
      <c r="A68" s="13">
        <v>67</v>
      </c>
      <c r="C68" s="4">
        <v>1090</v>
      </c>
      <c r="D68" s="4">
        <f t="shared" si="6"/>
        <v>34</v>
      </c>
      <c r="E68" s="4" t="s">
        <v>2944</v>
      </c>
      <c r="F68" s="4">
        <v>1089.96317</v>
      </c>
      <c r="G68" s="29">
        <f t="shared" si="4"/>
        <v>33.334130000000016</v>
      </c>
      <c r="H68" s="25">
        <f t="shared" si="5"/>
        <v>0.68571471403038231</v>
      </c>
      <c r="I68" s="2" t="s">
        <v>1813</v>
      </c>
      <c r="J68" s="6" t="s">
        <v>2649</v>
      </c>
      <c r="K68" s="2" t="s">
        <v>2628</v>
      </c>
      <c r="L68" s="4">
        <v>100</v>
      </c>
    </row>
    <row r="69" spans="1:13" ht="120" customHeight="1" x14ac:dyDescent="0.35">
      <c r="A69" s="13">
        <v>68</v>
      </c>
      <c r="C69" s="4">
        <v>870</v>
      </c>
      <c r="D69" s="4">
        <f t="shared" si="6"/>
        <v>34</v>
      </c>
      <c r="E69" s="4" t="s">
        <v>2945</v>
      </c>
      <c r="F69" s="4">
        <v>869.94866000000002</v>
      </c>
      <c r="G69" s="29">
        <f t="shared" si="4"/>
        <v>33.450670000000038</v>
      </c>
      <c r="H69" s="25">
        <f t="shared" si="5"/>
        <v>0.56924409346152061</v>
      </c>
      <c r="I69" s="2" t="s">
        <v>1525</v>
      </c>
      <c r="J69" s="6" t="s">
        <v>2649</v>
      </c>
      <c r="K69" s="2" t="s">
        <v>1814</v>
      </c>
      <c r="L69" s="4">
        <v>100</v>
      </c>
      <c r="M69" s="11" t="s">
        <v>1810</v>
      </c>
    </row>
    <row r="70" spans="1:13" ht="120" customHeight="1" x14ac:dyDescent="0.35">
      <c r="A70" s="13">
        <v>69</v>
      </c>
      <c r="C70" s="4">
        <v>970</v>
      </c>
      <c r="D70" s="4">
        <f t="shared" si="6"/>
        <v>2</v>
      </c>
      <c r="E70" s="4" t="s">
        <v>2946</v>
      </c>
      <c r="F70" s="4">
        <v>969.94227000000001</v>
      </c>
      <c r="G70" s="29">
        <f t="shared" si="4"/>
        <v>1.3656500000000307</v>
      </c>
      <c r="H70" s="25">
        <f t="shared" si="5"/>
        <v>0.63516300858054819</v>
      </c>
      <c r="I70" s="2" t="s">
        <v>1525</v>
      </c>
      <c r="J70" s="6" t="s">
        <v>2649</v>
      </c>
      <c r="K70" s="2" t="s">
        <v>1814</v>
      </c>
      <c r="L70" s="4">
        <v>100</v>
      </c>
      <c r="M70" s="11" t="s">
        <v>1810</v>
      </c>
    </row>
    <row r="71" spans="1:13" ht="120" customHeight="1" x14ac:dyDescent="0.35">
      <c r="A71" s="13">
        <v>70</v>
      </c>
      <c r="C71" s="4">
        <v>1070</v>
      </c>
      <c r="D71" s="4">
        <f t="shared" si="6"/>
        <v>14</v>
      </c>
      <c r="E71" s="4" t="s">
        <v>2947</v>
      </c>
      <c r="F71" s="4">
        <v>1069.93588</v>
      </c>
      <c r="G71" s="29">
        <f t="shared" si="4"/>
        <v>13.306840000000022</v>
      </c>
      <c r="H71" s="25">
        <f t="shared" si="5"/>
        <v>0.70108192369957578</v>
      </c>
      <c r="I71" s="2" t="s">
        <v>1525</v>
      </c>
      <c r="J71" s="6" t="s">
        <v>2649</v>
      </c>
      <c r="K71" s="2" t="s">
        <v>1814</v>
      </c>
      <c r="L71" s="4">
        <v>100</v>
      </c>
      <c r="M71" s="11" t="s">
        <v>1810</v>
      </c>
    </row>
    <row r="72" spans="1:13" ht="120" customHeight="1" x14ac:dyDescent="0.35">
      <c r="A72" s="13">
        <v>71</v>
      </c>
      <c r="C72" s="4">
        <v>428</v>
      </c>
      <c r="D72" s="4">
        <f t="shared" si="6"/>
        <v>32</v>
      </c>
      <c r="E72" s="4" t="s">
        <v>28</v>
      </c>
      <c r="F72" s="4">
        <v>427.97518000000002</v>
      </c>
      <c r="G72" s="29">
        <f t="shared" si="4"/>
        <v>31.739290000000032</v>
      </c>
      <c r="H72" s="25">
        <f t="shared" si="5"/>
        <v>0.27960526241071193</v>
      </c>
      <c r="I72" s="2" t="s">
        <v>2665</v>
      </c>
      <c r="J72" s="6" t="s">
        <v>2649</v>
      </c>
      <c r="L72" s="4">
        <v>100</v>
      </c>
    </row>
    <row r="73" spans="1:13" ht="120" customHeight="1" x14ac:dyDescent="0.35">
      <c r="A73" s="13">
        <v>72</v>
      </c>
      <c r="C73" s="4">
        <v>452</v>
      </c>
      <c r="D73" s="4">
        <f t="shared" si="6"/>
        <v>12</v>
      </c>
      <c r="E73" s="4" t="s">
        <v>2948</v>
      </c>
      <c r="F73" s="4">
        <v>452.01157000000001</v>
      </c>
      <c r="G73" s="29">
        <f t="shared" si="4"/>
        <v>11.749470000000017</v>
      </c>
      <c r="H73" s="25">
        <f t="shared" si="5"/>
        <v>0.25752477898959114</v>
      </c>
      <c r="I73" s="2" t="s">
        <v>2667</v>
      </c>
      <c r="J73" s="6" t="s">
        <v>2649</v>
      </c>
      <c r="K73" s="2" t="s">
        <v>2666</v>
      </c>
      <c r="L73" s="4">
        <v>100</v>
      </c>
    </row>
    <row r="74" spans="1:13" ht="120" customHeight="1" x14ac:dyDescent="0.35">
      <c r="A74" s="13">
        <v>73</v>
      </c>
      <c r="C74" s="4">
        <v>408</v>
      </c>
      <c r="D74" s="4">
        <f t="shared" si="6"/>
        <v>12</v>
      </c>
      <c r="E74" s="4" t="s">
        <v>2949</v>
      </c>
      <c r="F74" s="4">
        <v>408.03949999999998</v>
      </c>
      <c r="G74" s="29">
        <f t="shared" si="4"/>
        <v>11.803609999999985</v>
      </c>
      <c r="H74" s="25">
        <f t="shared" si="5"/>
        <v>0.20341701000387502</v>
      </c>
      <c r="I74" s="2" t="s">
        <v>2668</v>
      </c>
      <c r="J74" s="6" t="s">
        <v>2655</v>
      </c>
      <c r="K74" s="2" t="s">
        <v>1471</v>
      </c>
      <c r="L74" s="4">
        <v>100</v>
      </c>
    </row>
    <row r="75" spans="1:13" ht="120" customHeight="1" x14ac:dyDescent="0.35">
      <c r="A75" s="13">
        <v>74</v>
      </c>
      <c r="C75" s="4">
        <v>508</v>
      </c>
      <c r="D75" s="4">
        <f t="shared" si="6"/>
        <v>24</v>
      </c>
      <c r="E75" s="4" t="s">
        <v>2950</v>
      </c>
      <c r="F75" s="4">
        <v>508.03311000000002</v>
      </c>
      <c r="G75" s="29">
        <f t="shared" si="4"/>
        <v>23.744800000000033</v>
      </c>
      <c r="H75" s="25">
        <f t="shared" si="5"/>
        <v>0.26933592512273208</v>
      </c>
      <c r="I75" s="2" t="s">
        <v>1470</v>
      </c>
      <c r="J75" s="6" t="s">
        <v>2655</v>
      </c>
      <c r="K75" s="2" t="s">
        <v>1470</v>
      </c>
      <c r="L75" s="4">
        <v>100</v>
      </c>
    </row>
    <row r="76" spans="1:13" ht="120" customHeight="1" x14ac:dyDescent="0.35">
      <c r="A76" s="13">
        <v>75</v>
      </c>
      <c r="C76" s="4">
        <v>608</v>
      </c>
      <c r="D76" s="4">
        <f t="shared" si="6"/>
        <v>36</v>
      </c>
      <c r="E76" s="4" t="s">
        <v>2951</v>
      </c>
      <c r="F76" s="4">
        <v>608.02671999999995</v>
      </c>
      <c r="G76" s="29">
        <f t="shared" si="4"/>
        <v>35.685989999999968</v>
      </c>
      <c r="H76" s="25">
        <f t="shared" si="5"/>
        <v>0.33525484024187335</v>
      </c>
      <c r="I76" s="2" t="s">
        <v>1470</v>
      </c>
      <c r="J76" s="6" t="s">
        <v>2655</v>
      </c>
      <c r="K76" s="2" t="s">
        <v>1470</v>
      </c>
      <c r="L76" s="4">
        <v>100</v>
      </c>
    </row>
    <row r="77" spans="1:13" ht="120" customHeight="1" x14ac:dyDescent="0.35">
      <c r="A77" s="13">
        <v>76</v>
      </c>
      <c r="C77" s="4">
        <v>708</v>
      </c>
      <c r="D77" s="4">
        <f t="shared" si="6"/>
        <v>4</v>
      </c>
      <c r="E77" s="4" t="s">
        <v>2954</v>
      </c>
      <c r="F77" s="4">
        <v>708.02032999999994</v>
      </c>
      <c r="G77" s="29">
        <f t="shared" si="4"/>
        <v>3.6009699999999611</v>
      </c>
      <c r="H77" s="25">
        <f t="shared" si="5"/>
        <v>0.40117375536078725</v>
      </c>
      <c r="I77" s="2" t="s">
        <v>1470</v>
      </c>
      <c r="J77" s="6" t="s">
        <v>2655</v>
      </c>
      <c r="K77" s="2" t="s">
        <v>1470</v>
      </c>
      <c r="L77" s="4">
        <v>100</v>
      </c>
    </row>
    <row r="78" spans="1:13" ht="120" customHeight="1" x14ac:dyDescent="0.35">
      <c r="A78" s="13">
        <v>77</v>
      </c>
      <c r="C78" s="4">
        <v>808</v>
      </c>
      <c r="D78" s="4">
        <f t="shared" si="6"/>
        <v>16</v>
      </c>
      <c r="E78" s="4" t="s">
        <v>2952</v>
      </c>
      <c r="F78" s="4">
        <v>808.01395000000002</v>
      </c>
      <c r="G78" s="29">
        <f t="shared" si="4"/>
        <v>15.542170000000041</v>
      </c>
      <c r="H78" s="25">
        <f t="shared" si="5"/>
        <v>0.46708267643293766</v>
      </c>
      <c r="I78" s="2" t="s">
        <v>1470</v>
      </c>
      <c r="J78" s="6" t="s">
        <v>2655</v>
      </c>
      <c r="K78" s="2" t="s">
        <v>1470</v>
      </c>
      <c r="L78" s="4">
        <v>100</v>
      </c>
    </row>
    <row r="79" spans="1:13" ht="120" customHeight="1" x14ac:dyDescent="0.35">
      <c r="A79" s="13">
        <v>78</v>
      </c>
      <c r="C79" s="4">
        <v>908</v>
      </c>
      <c r="D79" s="4">
        <f t="shared" si="6"/>
        <v>28</v>
      </c>
      <c r="E79" s="4" t="s">
        <v>2953</v>
      </c>
      <c r="F79" s="4">
        <v>908.00756000000001</v>
      </c>
      <c r="G79" s="29">
        <f t="shared" si="4"/>
        <v>27.483360000000033</v>
      </c>
      <c r="H79" s="25">
        <f t="shared" si="5"/>
        <v>0.53300159155185156</v>
      </c>
      <c r="I79" s="2" t="s">
        <v>1470</v>
      </c>
      <c r="J79" s="6" t="s">
        <v>2655</v>
      </c>
      <c r="K79" s="2" t="s">
        <v>1470</v>
      </c>
      <c r="L79" s="4">
        <v>100</v>
      </c>
    </row>
    <row r="80" spans="1:13" ht="120" customHeight="1" x14ac:dyDescent="0.35">
      <c r="A80" s="13">
        <v>79</v>
      </c>
      <c r="C80" s="4">
        <v>422</v>
      </c>
      <c r="D80" s="4">
        <f t="shared" si="6"/>
        <v>26</v>
      </c>
      <c r="E80" s="4" t="s">
        <v>83</v>
      </c>
      <c r="F80" s="4">
        <v>422.23381999999998</v>
      </c>
      <c r="G80" s="29">
        <f t="shared" si="4"/>
        <v>25.99792999999999</v>
      </c>
      <c r="H80" s="25">
        <f t="shared" si="5"/>
        <v>1.7547274680282499E-2</v>
      </c>
      <c r="I80" s="2" t="s">
        <v>2436</v>
      </c>
      <c r="J80" s="6" t="s">
        <v>2649</v>
      </c>
      <c r="K80" s="2" t="s">
        <v>1791</v>
      </c>
      <c r="L80" s="4">
        <v>0</v>
      </c>
      <c r="M80" s="2" t="s">
        <v>1796</v>
      </c>
    </row>
    <row r="81" spans="1:12" ht="120" customHeight="1" x14ac:dyDescent="0.35">
      <c r="A81" s="13">
        <v>80</v>
      </c>
      <c r="C81" s="4">
        <v>554</v>
      </c>
      <c r="D81" s="4">
        <f>MOD(554,44)</f>
        <v>26</v>
      </c>
      <c r="E81" s="4" t="s">
        <v>10</v>
      </c>
      <c r="F81" s="4">
        <v>554.23720000000003</v>
      </c>
      <c r="G81" s="29">
        <f t="shared" si="4"/>
        <v>25.922680000000042</v>
      </c>
      <c r="H81" s="25">
        <f t="shared" si="5"/>
        <v>9.2752476308874066E-2</v>
      </c>
      <c r="I81" s="2" t="s">
        <v>2061</v>
      </c>
      <c r="K81" s="2" t="s">
        <v>2961</v>
      </c>
      <c r="L81" s="4">
        <v>0</v>
      </c>
    </row>
    <row r="82" spans="1:12" ht="120" customHeight="1" x14ac:dyDescent="0.35">
      <c r="A82" s="13">
        <v>81</v>
      </c>
      <c r="C82" s="4">
        <v>470</v>
      </c>
      <c r="D82" s="4">
        <f>MOD(470,44)</f>
        <v>30</v>
      </c>
      <c r="E82" s="4" t="s">
        <v>20</v>
      </c>
      <c r="F82" s="4">
        <v>470.14328999999998</v>
      </c>
      <c r="G82" s="29">
        <f t="shared" si="4"/>
        <v>29.881189999999989</v>
      </c>
      <c r="H82" s="25">
        <f t="shared" si="5"/>
        <v>0.13659908495418449</v>
      </c>
      <c r="I82" s="2" t="s">
        <v>2060</v>
      </c>
      <c r="J82" s="6" t="s">
        <v>2649</v>
      </c>
      <c r="K82" s="2" t="s">
        <v>2959</v>
      </c>
      <c r="L82" s="4">
        <v>0</v>
      </c>
    </row>
    <row r="83" spans="1:12" ht="120" customHeight="1" x14ac:dyDescent="0.35">
      <c r="A83" s="13">
        <v>82</v>
      </c>
      <c r="C83" s="4">
        <v>498</v>
      </c>
      <c r="D83" s="4">
        <f>MOD(498,44)</f>
        <v>14</v>
      </c>
      <c r="E83" s="4" t="s">
        <v>31</v>
      </c>
      <c r="F83" s="4">
        <v>498.17459000000002</v>
      </c>
      <c r="G83" s="29">
        <f t="shared" si="4"/>
        <v>13.886280000000035</v>
      </c>
      <c r="H83" s="25">
        <f t="shared" si="5"/>
        <v>0.12198688008794534</v>
      </c>
      <c r="I83" s="2" t="s">
        <v>2065</v>
      </c>
      <c r="J83" s="6" t="s">
        <v>2649</v>
      </c>
      <c r="K83" s="2" t="s">
        <v>2960</v>
      </c>
      <c r="L83" s="4">
        <v>0</v>
      </c>
    </row>
    <row r="84" spans="1:12" ht="120" customHeight="1" x14ac:dyDescent="0.35">
      <c r="A84" s="13">
        <v>83</v>
      </c>
      <c r="C84" s="4">
        <v>210</v>
      </c>
      <c r="D84" s="4">
        <f t="shared" ref="D84:D115" si="7">MOD(C84,44)</f>
        <v>34</v>
      </c>
      <c r="E84" s="4" t="s">
        <v>935</v>
      </c>
      <c r="F84" s="4">
        <v>210.09258</v>
      </c>
      <c r="G84" s="29">
        <f t="shared" si="4"/>
        <v>33.987740000000002</v>
      </c>
      <c r="H84" s="25">
        <f t="shared" si="5"/>
        <v>3.2493825836922952E-2</v>
      </c>
      <c r="I84" s="2" t="s">
        <v>2104</v>
      </c>
      <c r="J84" s="6" t="s">
        <v>2649</v>
      </c>
      <c r="K84" s="2" t="s">
        <v>2103</v>
      </c>
      <c r="L84" s="4" t="s">
        <v>2670</v>
      </c>
    </row>
    <row r="85" spans="1:12" ht="120" customHeight="1" x14ac:dyDescent="0.35">
      <c r="A85" s="13">
        <v>84</v>
      </c>
      <c r="C85" s="4">
        <v>238</v>
      </c>
      <c r="D85" s="4">
        <f t="shared" si="7"/>
        <v>18</v>
      </c>
      <c r="E85" s="4" t="s">
        <v>2223</v>
      </c>
      <c r="F85" s="4">
        <v>238.12388000000001</v>
      </c>
      <c r="G85" s="29">
        <f t="shared" si="4"/>
        <v>17.992830000000019</v>
      </c>
      <c r="H85" s="25">
        <f t="shared" si="5"/>
        <v>1.7881620970769063E-2</v>
      </c>
      <c r="I85" s="2" t="s">
        <v>2104</v>
      </c>
      <c r="J85" s="6" t="s">
        <v>2649</v>
      </c>
      <c r="K85" s="2" t="s">
        <v>2103</v>
      </c>
      <c r="L85" s="4" t="s">
        <v>2670</v>
      </c>
    </row>
    <row r="86" spans="1:12" ht="120" customHeight="1" x14ac:dyDescent="0.35">
      <c r="A86" s="13">
        <v>85</v>
      </c>
      <c r="C86" s="4">
        <v>266</v>
      </c>
      <c r="D86" s="4">
        <f t="shared" si="7"/>
        <v>2</v>
      </c>
      <c r="E86" s="4" t="s">
        <v>2709</v>
      </c>
      <c r="F86" s="4">
        <v>266.15517999999997</v>
      </c>
      <c r="G86" s="29">
        <f t="shared" si="4"/>
        <v>1.9979199999999793</v>
      </c>
      <c r="H86" s="25">
        <f t="shared" si="5"/>
        <v>3.2694161046151748E-3</v>
      </c>
      <c r="I86" s="2" t="s">
        <v>2104</v>
      </c>
      <c r="J86" s="6" t="s">
        <v>2649</v>
      </c>
      <c r="K86" s="2" t="s">
        <v>2629</v>
      </c>
      <c r="L86" s="4" t="s">
        <v>2670</v>
      </c>
    </row>
    <row r="87" spans="1:12" ht="120" customHeight="1" x14ac:dyDescent="0.35">
      <c r="A87" s="13">
        <v>86</v>
      </c>
      <c r="C87" s="4">
        <v>294</v>
      </c>
      <c r="D87" s="4">
        <f t="shared" si="7"/>
        <v>30</v>
      </c>
      <c r="E87" s="4" t="s">
        <v>2364</v>
      </c>
      <c r="F87" s="4">
        <v>294.18648000000002</v>
      </c>
      <c r="G87" s="29">
        <f t="shared" si="4"/>
        <v>30.029220000000024</v>
      </c>
      <c r="H87" s="25">
        <f t="shared" si="5"/>
        <v>-1.1342788761510292E-2</v>
      </c>
      <c r="I87" s="2" t="s">
        <v>2104</v>
      </c>
      <c r="J87" s="6" t="s">
        <v>2649</v>
      </c>
      <c r="K87" s="2" t="s">
        <v>2103</v>
      </c>
      <c r="L87" s="4" t="s">
        <v>2670</v>
      </c>
    </row>
    <row r="88" spans="1:12" ht="120" customHeight="1" x14ac:dyDescent="0.35">
      <c r="A88" s="13">
        <v>87</v>
      </c>
      <c r="C88" s="4">
        <v>322</v>
      </c>
      <c r="D88" s="4">
        <f t="shared" si="7"/>
        <v>14</v>
      </c>
      <c r="E88" s="4" t="s">
        <v>2814</v>
      </c>
      <c r="F88" s="4">
        <v>322.21778</v>
      </c>
      <c r="G88" s="29">
        <f t="shared" si="4"/>
        <v>14.034310000000012</v>
      </c>
      <c r="H88" s="25">
        <f t="shared" si="5"/>
        <v>-2.5954993627635758E-2</v>
      </c>
      <c r="I88" s="2" t="s">
        <v>2104</v>
      </c>
      <c r="J88" s="6" t="s">
        <v>2649</v>
      </c>
      <c r="K88" s="2" t="s">
        <v>2103</v>
      </c>
      <c r="L88" s="4" t="s">
        <v>2670</v>
      </c>
    </row>
    <row r="89" spans="1:12" ht="120" customHeight="1" x14ac:dyDescent="0.35">
      <c r="A89" s="13">
        <v>88</v>
      </c>
      <c r="C89" s="4">
        <v>350</v>
      </c>
      <c r="D89" s="4">
        <f t="shared" si="7"/>
        <v>42</v>
      </c>
      <c r="E89" s="4" t="s">
        <v>939</v>
      </c>
      <c r="F89" s="4">
        <v>350.24907999999999</v>
      </c>
      <c r="G89" s="29">
        <f t="shared" si="4"/>
        <v>42.06561</v>
      </c>
      <c r="H89" s="25">
        <f t="shared" si="5"/>
        <v>-4.0567198493818069E-2</v>
      </c>
      <c r="I89" s="2" t="s">
        <v>2104</v>
      </c>
      <c r="J89" s="6" t="s">
        <v>2649</v>
      </c>
      <c r="K89" s="2" t="s">
        <v>2103</v>
      </c>
      <c r="L89" s="4" t="s">
        <v>2670</v>
      </c>
    </row>
    <row r="90" spans="1:12" ht="120" customHeight="1" x14ac:dyDescent="0.35">
      <c r="A90" s="13">
        <v>89</v>
      </c>
      <c r="C90" s="4">
        <v>378</v>
      </c>
      <c r="D90" s="4">
        <f t="shared" si="7"/>
        <v>26</v>
      </c>
      <c r="E90" s="4" t="s">
        <v>2030</v>
      </c>
      <c r="F90" s="4">
        <v>378.28037999999998</v>
      </c>
      <c r="G90" s="29">
        <f t="shared" si="4"/>
        <v>26.070699999999988</v>
      </c>
      <c r="H90" s="25">
        <f t="shared" si="5"/>
        <v>-5.5179403359943535E-2</v>
      </c>
      <c r="I90" s="2" t="s">
        <v>2104</v>
      </c>
      <c r="J90" s="6" t="s">
        <v>2649</v>
      </c>
      <c r="K90" s="2" t="s">
        <v>2103</v>
      </c>
      <c r="L90" s="4" t="s">
        <v>2670</v>
      </c>
    </row>
    <row r="91" spans="1:12" ht="120" customHeight="1" x14ac:dyDescent="0.35">
      <c r="A91" s="13">
        <v>90</v>
      </c>
      <c r="C91" s="4">
        <v>406</v>
      </c>
      <c r="D91" s="4">
        <f t="shared" si="7"/>
        <v>10</v>
      </c>
      <c r="E91" s="4" t="s">
        <v>43</v>
      </c>
      <c r="F91" s="4">
        <v>406.31168000000002</v>
      </c>
      <c r="G91" s="29">
        <f t="shared" si="4"/>
        <v>10.075790000000033</v>
      </c>
      <c r="H91" s="25">
        <f t="shared" si="5"/>
        <v>-6.9791608226125845E-2</v>
      </c>
      <c r="I91" s="2" t="s">
        <v>2104</v>
      </c>
      <c r="J91" s="6" t="s">
        <v>2649</v>
      </c>
      <c r="K91" s="2" t="s">
        <v>2103</v>
      </c>
      <c r="L91" s="4" t="s">
        <v>2670</v>
      </c>
    </row>
    <row r="92" spans="1:12" ht="120" customHeight="1" x14ac:dyDescent="0.35">
      <c r="A92" s="13">
        <v>91</v>
      </c>
      <c r="C92" s="4">
        <v>434</v>
      </c>
      <c r="D92" s="4">
        <f t="shared" si="7"/>
        <v>38</v>
      </c>
      <c r="E92" s="4" t="s">
        <v>3</v>
      </c>
      <c r="F92" s="4">
        <v>434.34298000000001</v>
      </c>
      <c r="G92" s="29">
        <f t="shared" si="4"/>
        <v>38.107090000000021</v>
      </c>
      <c r="H92" s="25">
        <f t="shared" si="5"/>
        <v>-8.4403813092251312E-2</v>
      </c>
      <c r="I92" s="2" t="s">
        <v>2104</v>
      </c>
      <c r="J92" s="6" t="s">
        <v>2649</v>
      </c>
      <c r="K92" s="2" t="s">
        <v>2103</v>
      </c>
      <c r="L92" s="4" t="s">
        <v>2670</v>
      </c>
    </row>
    <row r="93" spans="1:12" ht="120" customHeight="1" x14ac:dyDescent="0.35">
      <c r="A93" s="13">
        <v>92</v>
      </c>
      <c r="C93" s="4">
        <v>348</v>
      </c>
      <c r="D93" s="4">
        <f t="shared" si="7"/>
        <v>40</v>
      </c>
      <c r="E93" s="4" t="s">
        <v>2324</v>
      </c>
      <c r="F93" s="4">
        <v>348.23343</v>
      </c>
      <c r="G93" s="29">
        <f t="shared" si="4"/>
        <v>40.049960000000006</v>
      </c>
      <c r="H93" s="25">
        <f t="shared" si="5"/>
        <v>-2.6117169749568347E-2</v>
      </c>
      <c r="I93" s="2" t="s">
        <v>2104</v>
      </c>
      <c r="J93" s="6" t="s">
        <v>2649</v>
      </c>
      <c r="K93" s="2" t="s">
        <v>2103</v>
      </c>
      <c r="L93" s="4" t="s">
        <v>2670</v>
      </c>
    </row>
    <row r="94" spans="1:12" ht="120" customHeight="1" x14ac:dyDescent="0.35">
      <c r="A94" s="13">
        <v>93</v>
      </c>
      <c r="C94" s="4">
        <v>346</v>
      </c>
      <c r="D94" s="4">
        <f t="shared" si="7"/>
        <v>38</v>
      </c>
      <c r="E94" s="4" t="s">
        <v>502</v>
      </c>
      <c r="F94" s="4">
        <v>346.21778</v>
      </c>
      <c r="G94" s="29">
        <f t="shared" si="4"/>
        <v>38.034310000000012</v>
      </c>
      <c r="H94" s="25">
        <f t="shared" si="5"/>
        <v>-1.1667141005318626E-2</v>
      </c>
      <c r="I94" s="2" t="s">
        <v>2104</v>
      </c>
      <c r="J94" s="6" t="s">
        <v>2649</v>
      </c>
      <c r="K94" s="2" t="s">
        <v>2103</v>
      </c>
      <c r="L94" s="4" t="s">
        <v>2670</v>
      </c>
    </row>
    <row r="95" spans="1:12" ht="120" customHeight="1" x14ac:dyDescent="0.35">
      <c r="A95" s="13">
        <v>94</v>
      </c>
      <c r="C95" s="4">
        <v>344</v>
      </c>
      <c r="D95" s="4">
        <f t="shared" si="7"/>
        <v>36</v>
      </c>
      <c r="E95" s="4" t="s">
        <v>2815</v>
      </c>
      <c r="F95" s="4">
        <v>344.20213000000001</v>
      </c>
      <c r="G95" s="29">
        <f t="shared" si="4"/>
        <v>36.018660000000018</v>
      </c>
      <c r="H95" s="25">
        <f t="shared" si="5"/>
        <v>2.7828877389310946E-3</v>
      </c>
      <c r="I95" s="2" t="s">
        <v>2104</v>
      </c>
      <c r="J95" s="6" t="s">
        <v>2649</v>
      </c>
      <c r="K95" s="2" t="s">
        <v>2103</v>
      </c>
      <c r="L95" s="4" t="s">
        <v>2670</v>
      </c>
    </row>
    <row r="96" spans="1:12" ht="120" customHeight="1" x14ac:dyDescent="0.35">
      <c r="A96" s="13">
        <v>95</v>
      </c>
      <c r="C96" s="4">
        <v>76</v>
      </c>
      <c r="D96" s="4">
        <f t="shared" si="7"/>
        <v>32</v>
      </c>
      <c r="E96" s="4" t="s">
        <v>114</v>
      </c>
      <c r="F96" s="4">
        <v>76.052430000000001</v>
      </c>
      <c r="G96" s="29">
        <f t="shared" si="4"/>
        <v>32.026220000000002</v>
      </c>
      <c r="H96" s="25">
        <f t="shared" si="5"/>
        <v>-7.1539203578936394E-3</v>
      </c>
      <c r="I96" s="2" t="s">
        <v>2070</v>
      </c>
      <c r="J96" s="6" t="s">
        <v>2655</v>
      </c>
      <c r="K96" s="2" t="s">
        <v>2047</v>
      </c>
      <c r="L96" s="4">
        <v>14</v>
      </c>
    </row>
    <row r="97" spans="1:13" ht="120" customHeight="1" x14ac:dyDescent="0.35">
      <c r="A97" s="13">
        <v>96</v>
      </c>
      <c r="C97" s="4">
        <v>90</v>
      </c>
      <c r="D97" s="4">
        <f t="shared" si="7"/>
        <v>2</v>
      </c>
      <c r="E97" s="4" t="s">
        <v>1413</v>
      </c>
      <c r="F97" s="4">
        <v>90.068079999999995</v>
      </c>
      <c r="G97" s="29">
        <f t="shared" si="4"/>
        <v>2.0156599999999969</v>
      </c>
      <c r="H97" s="25">
        <f t="shared" si="5"/>
        <v>-1.4460022790970584E-2</v>
      </c>
      <c r="I97" s="2" t="s">
        <v>2071</v>
      </c>
      <c r="J97" s="6" t="s">
        <v>2655</v>
      </c>
      <c r="K97" s="2" t="s">
        <v>2047</v>
      </c>
    </row>
    <row r="98" spans="1:13" ht="120" customHeight="1" x14ac:dyDescent="0.35">
      <c r="A98" s="13">
        <v>97</v>
      </c>
      <c r="C98" s="4">
        <v>104</v>
      </c>
      <c r="D98" s="4">
        <f t="shared" si="7"/>
        <v>16</v>
      </c>
      <c r="E98" s="4" t="s">
        <v>2816</v>
      </c>
      <c r="F98" s="4">
        <v>104.08373</v>
      </c>
      <c r="G98" s="29">
        <f t="shared" si="4"/>
        <v>16.031310000000005</v>
      </c>
      <c r="H98" s="25">
        <f t="shared" si="5"/>
        <v>-2.1766125224047528E-2</v>
      </c>
      <c r="I98" s="2" t="s">
        <v>2072</v>
      </c>
      <c r="J98" s="6" t="s">
        <v>2655</v>
      </c>
      <c r="K98" s="2" t="s">
        <v>2047</v>
      </c>
    </row>
    <row r="99" spans="1:13" ht="120" customHeight="1" x14ac:dyDescent="0.35">
      <c r="A99" s="13">
        <v>98</v>
      </c>
      <c r="C99" s="4">
        <v>118</v>
      </c>
      <c r="D99" s="4">
        <f t="shared" si="7"/>
        <v>30</v>
      </c>
      <c r="E99" s="4" t="s">
        <v>2233</v>
      </c>
      <c r="F99" s="4">
        <v>118.09938</v>
      </c>
      <c r="G99" s="29">
        <f t="shared" si="4"/>
        <v>30.046959999999999</v>
      </c>
      <c r="H99" s="25">
        <f t="shared" si="5"/>
        <v>-2.9072227657110261E-2</v>
      </c>
      <c r="I99" s="2" t="s">
        <v>2073</v>
      </c>
      <c r="J99" s="6" t="s">
        <v>2655</v>
      </c>
      <c r="K99" s="2" t="s">
        <v>2047</v>
      </c>
    </row>
    <row r="100" spans="1:13" ht="120" customHeight="1" x14ac:dyDescent="0.35">
      <c r="A100" s="13">
        <v>99</v>
      </c>
      <c r="C100" s="4">
        <v>132</v>
      </c>
      <c r="D100" s="4">
        <f t="shared" si="7"/>
        <v>0</v>
      </c>
      <c r="E100" s="4" t="s">
        <v>106</v>
      </c>
      <c r="F100" s="4">
        <v>132.11502999999999</v>
      </c>
      <c r="G100" s="29">
        <f t="shared" si="4"/>
        <v>3.6399999999993327E-2</v>
      </c>
      <c r="H100" s="25">
        <f t="shared" si="5"/>
        <v>-3.6378330090201416E-2</v>
      </c>
      <c r="I100" s="2" t="s">
        <v>2074</v>
      </c>
      <c r="J100" s="6" t="s">
        <v>2655</v>
      </c>
      <c r="K100" s="2" t="s">
        <v>2047</v>
      </c>
    </row>
    <row r="101" spans="1:13" ht="120" customHeight="1" x14ac:dyDescent="0.35">
      <c r="A101" s="13">
        <v>100</v>
      </c>
      <c r="C101" s="4">
        <v>146</v>
      </c>
      <c r="D101" s="4">
        <f t="shared" si="7"/>
        <v>14</v>
      </c>
      <c r="E101" s="4" t="s">
        <v>702</v>
      </c>
      <c r="F101" s="4">
        <v>146.13068000000001</v>
      </c>
      <c r="G101" s="29">
        <f t="shared" si="4"/>
        <v>14.052050000000015</v>
      </c>
      <c r="H101" s="25">
        <f t="shared" si="5"/>
        <v>-4.3684432523264149E-2</v>
      </c>
      <c r="I101" s="2" t="s">
        <v>2075</v>
      </c>
      <c r="J101" s="6" t="s">
        <v>2655</v>
      </c>
      <c r="K101" s="2" t="s">
        <v>2047</v>
      </c>
    </row>
    <row r="102" spans="1:13" ht="120" customHeight="1" x14ac:dyDescent="0.35">
      <c r="A102" s="13">
        <v>101</v>
      </c>
      <c r="C102" s="4">
        <v>160</v>
      </c>
      <c r="D102" s="4">
        <f t="shared" si="7"/>
        <v>28</v>
      </c>
      <c r="E102" s="4" t="s">
        <v>101</v>
      </c>
      <c r="F102" s="4">
        <v>160.14633000000001</v>
      </c>
      <c r="G102" s="29">
        <f t="shared" si="4"/>
        <v>28.067700000000009</v>
      </c>
      <c r="H102" s="25">
        <f t="shared" si="5"/>
        <v>-5.0990534956355305E-2</v>
      </c>
      <c r="I102" s="2" t="s">
        <v>2076</v>
      </c>
      <c r="J102" s="6" t="s">
        <v>2655</v>
      </c>
      <c r="K102" s="2" t="s">
        <v>2047</v>
      </c>
    </row>
    <row r="103" spans="1:13" ht="120" customHeight="1" x14ac:dyDescent="0.35">
      <c r="A103" s="13">
        <v>102</v>
      </c>
      <c r="C103" s="4">
        <v>174</v>
      </c>
      <c r="D103" s="4">
        <f t="shared" si="7"/>
        <v>42</v>
      </c>
      <c r="E103" s="4" t="s">
        <v>96</v>
      </c>
      <c r="F103" s="4">
        <v>174.16198</v>
      </c>
      <c r="G103" s="29">
        <f t="shared" si="4"/>
        <v>42.083350000000003</v>
      </c>
      <c r="H103" s="25">
        <f t="shared" si="5"/>
        <v>-5.8296637389418038E-2</v>
      </c>
      <c r="I103" s="2" t="s">
        <v>2077</v>
      </c>
      <c r="J103" s="6" t="s">
        <v>2655</v>
      </c>
      <c r="K103" s="2" t="s">
        <v>2047</v>
      </c>
    </row>
    <row r="104" spans="1:13" ht="120" customHeight="1" x14ac:dyDescent="0.35">
      <c r="A104" s="13">
        <v>103</v>
      </c>
      <c r="C104" s="4">
        <v>188</v>
      </c>
      <c r="D104" s="4">
        <f t="shared" si="7"/>
        <v>12</v>
      </c>
      <c r="E104" s="4" t="s">
        <v>93</v>
      </c>
      <c r="F104" s="4">
        <v>188.17762999999999</v>
      </c>
      <c r="G104" s="29">
        <f t="shared" si="4"/>
        <v>12.072789999999998</v>
      </c>
      <c r="H104" s="25">
        <f t="shared" si="5"/>
        <v>-6.5602739822509193E-2</v>
      </c>
      <c r="I104" s="2" t="s">
        <v>2078</v>
      </c>
      <c r="J104" s="6" t="s">
        <v>2655</v>
      </c>
      <c r="K104" s="2" t="s">
        <v>2096</v>
      </c>
    </row>
    <row r="105" spans="1:13" ht="120" customHeight="1" x14ac:dyDescent="0.35">
      <c r="A105" s="13">
        <v>104</v>
      </c>
      <c r="C105" s="4">
        <v>202</v>
      </c>
      <c r="D105" s="4">
        <f t="shared" si="7"/>
        <v>26</v>
      </c>
      <c r="E105" s="4" t="s">
        <v>57</v>
      </c>
      <c r="F105" s="4">
        <v>202.19327999999999</v>
      </c>
      <c r="G105" s="29">
        <f t="shared" si="4"/>
        <v>26.088439999999991</v>
      </c>
      <c r="H105" s="25">
        <f t="shared" si="5"/>
        <v>-7.2908842255571926E-2</v>
      </c>
      <c r="I105" s="2" t="s">
        <v>2079</v>
      </c>
      <c r="J105" s="6" t="s">
        <v>2655</v>
      </c>
      <c r="K105" s="2" t="s">
        <v>2096</v>
      </c>
    </row>
    <row r="106" spans="1:13" ht="120" customHeight="1" x14ac:dyDescent="0.35">
      <c r="A106" s="13">
        <v>105</v>
      </c>
      <c r="C106" s="4">
        <v>216</v>
      </c>
      <c r="D106" s="4">
        <f t="shared" si="7"/>
        <v>40</v>
      </c>
      <c r="E106" s="4" t="s">
        <v>26</v>
      </c>
      <c r="F106" s="4">
        <v>216.20893000000001</v>
      </c>
      <c r="G106" s="29">
        <f t="shared" si="4"/>
        <v>40.104090000000014</v>
      </c>
      <c r="H106" s="25">
        <f t="shared" si="5"/>
        <v>-8.0214944688663081E-2</v>
      </c>
      <c r="I106" s="2" t="s">
        <v>2437</v>
      </c>
      <c r="J106" s="6" t="s">
        <v>2655</v>
      </c>
      <c r="K106" s="2" t="s">
        <v>2096</v>
      </c>
    </row>
    <row r="107" spans="1:13" ht="120" customHeight="1" x14ac:dyDescent="0.35">
      <c r="A107" s="13">
        <v>106</v>
      </c>
      <c r="C107" s="4">
        <v>230</v>
      </c>
      <c r="D107" s="4">
        <f t="shared" si="7"/>
        <v>10</v>
      </c>
      <c r="E107" s="4" t="s">
        <v>59</v>
      </c>
      <c r="F107" s="4">
        <v>230.22458</v>
      </c>
      <c r="G107" s="29">
        <f t="shared" si="4"/>
        <v>10.093530000000008</v>
      </c>
      <c r="H107" s="25">
        <f t="shared" si="5"/>
        <v>-8.7521047121725815E-2</v>
      </c>
      <c r="I107" s="2" t="s">
        <v>2438</v>
      </c>
      <c r="J107" s="6" t="s">
        <v>2655</v>
      </c>
      <c r="K107" s="2" t="s">
        <v>2096</v>
      </c>
    </row>
    <row r="108" spans="1:13" ht="120" customHeight="1" x14ac:dyDescent="0.35">
      <c r="A108" s="13">
        <v>107</v>
      </c>
      <c r="C108" s="4">
        <v>244</v>
      </c>
      <c r="D108" s="4">
        <f t="shared" si="7"/>
        <v>24</v>
      </c>
      <c r="E108" s="4" t="s">
        <v>19</v>
      </c>
      <c r="F108" s="4">
        <v>244.24023</v>
      </c>
      <c r="G108" s="29">
        <f t="shared" si="4"/>
        <v>24.109180000000002</v>
      </c>
      <c r="H108" s="25">
        <f t="shared" si="5"/>
        <v>-9.4827149554788548E-2</v>
      </c>
      <c r="I108" s="2" t="s">
        <v>2439</v>
      </c>
      <c r="J108" s="6" t="s">
        <v>2655</v>
      </c>
      <c r="K108" s="2" t="s">
        <v>2630</v>
      </c>
      <c r="L108" s="4">
        <v>44</v>
      </c>
      <c r="M108" s="2" t="s">
        <v>1799</v>
      </c>
    </row>
    <row r="109" spans="1:13" ht="120" customHeight="1" x14ac:dyDescent="0.35">
      <c r="A109" s="13">
        <v>108</v>
      </c>
      <c r="C109" s="4">
        <v>258</v>
      </c>
      <c r="D109" s="4">
        <f t="shared" si="7"/>
        <v>38</v>
      </c>
      <c r="E109" s="4" t="s">
        <v>47</v>
      </c>
      <c r="F109" s="4">
        <v>258.25587999999999</v>
      </c>
      <c r="G109" s="29">
        <f t="shared" si="4"/>
        <v>38.124829999999996</v>
      </c>
      <c r="H109" s="25">
        <f t="shared" si="5"/>
        <v>-0.1021332519878797</v>
      </c>
      <c r="I109" s="2" t="s">
        <v>2080</v>
      </c>
      <c r="J109" s="6" t="s">
        <v>2655</v>
      </c>
      <c r="K109" s="2" t="s">
        <v>1503</v>
      </c>
    </row>
    <row r="110" spans="1:13" ht="120" customHeight="1" x14ac:dyDescent="0.35">
      <c r="A110" s="13">
        <v>109</v>
      </c>
      <c r="C110" s="4">
        <v>272</v>
      </c>
      <c r="D110" s="4">
        <f t="shared" si="7"/>
        <v>8</v>
      </c>
      <c r="E110" s="4" t="s">
        <v>2817</v>
      </c>
      <c r="F110" s="4">
        <v>272.27152999999998</v>
      </c>
      <c r="G110" s="29">
        <f t="shared" si="4"/>
        <v>8.1142699999999905</v>
      </c>
      <c r="H110" s="25">
        <f t="shared" si="5"/>
        <v>-0.10943935442094244</v>
      </c>
      <c r="I110" s="2" t="s">
        <v>2081</v>
      </c>
      <c r="J110" s="6" t="s">
        <v>2655</v>
      </c>
      <c r="K110" s="2" t="s">
        <v>2096</v>
      </c>
    </row>
    <row r="111" spans="1:13" ht="120" customHeight="1" x14ac:dyDescent="0.35">
      <c r="A111" s="13">
        <v>110</v>
      </c>
      <c r="C111" s="4">
        <v>286</v>
      </c>
      <c r="D111" s="4">
        <f t="shared" si="7"/>
        <v>22</v>
      </c>
      <c r="E111" s="20" t="s">
        <v>63</v>
      </c>
      <c r="F111" s="4">
        <v>286.28717999999998</v>
      </c>
      <c r="G111" s="29">
        <f t="shared" si="4"/>
        <v>22.129919999999984</v>
      </c>
      <c r="H111" s="25">
        <f t="shared" si="5"/>
        <v>-0.11674545685394833</v>
      </c>
      <c r="I111" s="2" t="s">
        <v>2082</v>
      </c>
      <c r="J111" s="6" t="s">
        <v>2655</v>
      </c>
      <c r="K111" s="2" t="s">
        <v>1502</v>
      </c>
    </row>
    <row r="112" spans="1:13" ht="120" customHeight="1" x14ac:dyDescent="0.35">
      <c r="A112" s="13">
        <v>111</v>
      </c>
      <c r="C112" s="4">
        <v>300</v>
      </c>
      <c r="D112" s="4">
        <f t="shared" si="7"/>
        <v>36</v>
      </c>
      <c r="E112" s="4" t="s">
        <v>2818</v>
      </c>
      <c r="F112" s="4">
        <v>300.30282999999997</v>
      </c>
      <c r="G112" s="29">
        <f t="shared" si="4"/>
        <v>36.145569999999978</v>
      </c>
      <c r="H112" s="25">
        <f t="shared" si="5"/>
        <v>-0.12405155928701106</v>
      </c>
      <c r="I112" s="2" t="s">
        <v>2083</v>
      </c>
      <c r="J112" s="6" t="s">
        <v>2655</v>
      </c>
      <c r="K112" s="2" t="s">
        <v>2096</v>
      </c>
    </row>
    <row r="113" spans="1:12" ht="120" customHeight="1" x14ac:dyDescent="0.35">
      <c r="A113" s="13">
        <v>112</v>
      </c>
      <c r="C113" s="4">
        <v>314</v>
      </c>
      <c r="D113" s="4">
        <f t="shared" si="7"/>
        <v>6</v>
      </c>
      <c r="E113" s="4" t="s">
        <v>81</v>
      </c>
      <c r="F113" s="4">
        <v>314.31848000000002</v>
      </c>
      <c r="G113" s="29">
        <f t="shared" si="4"/>
        <v>6.1350100000000296</v>
      </c>
      <c r="H113" s="25">
        <f t="shared" si="5"/>
        <v>-0.13135766172018748</v>
      </c>
      <c r="I113" s="2" t="s">
        <v>2084</v>
      </c>
      <c r="J113" s="6" t="s">
        <v>2655</v>
      </c>
      <c r="K113" s="2" t="s">
        <v>2096</v>
      </c>
    </row>
    <row r="114" spans="1:12" ht="120" customHeight="1" x14ac:dyDescent="0.35">
      <c r="A114" s="13">
        <v>113</v>
      </c>
      <c r="C114" s="4">
        <v>328</v>
      </c>
      <c r="D114" s="4">
        <f t="shared" si="7"/>
        <v>20</v>
      </c>
      <c r="E114" s="4" t="s">
        <v>2819</v>
      </c>
      <c r="F114" s="4">
        <v>328.33413000000002</v>
      </c>
      <c r="G114" s="29">
        <f t="shared" si="4"/>
        <v>20.150660000000023</v>
      </c>
      <c r="H114" s="25">
        <f t="shared" si="5"/>
        <v>-0.13866376415325021</v>
      </c>
      <c r="I114" s="2" t="s">
        <v>2085</v>
      </c>
      <c r="J114" s="6" t="s">
        <v>2655</v>
      </c>
      <c r="K114" s="2" t="s">
        <v>2047</v>
      </c>
    </row>
    <row r="115" spans="1:12" ht="120" customHeight="1" x14ac:dyDescent="0.35">
      <c r="A115" s="13">
        <v>114</v>
      </c>
      <c r="C115" s="4">
        <v>342</v>
      </c>
      <c r="D115" s="4">
        <f t="shared" si="7"/>
        <v>34</v>
      </c>
      <c r="E115" s="4" t="s">
        <v>2820</v>
      </c>
      <c r="F115" s="4">
        <v>342.34978000000001</v>
      </c>
      <c r="G115" s="29">
        <f t="shared" si="4"/>
        <v>34.166310000000017</v>
      </c>
      <c r="H115" s="25">
        <f t="shared" si="5"/>
        <v>-0.14596986658631295</v>
      </c>
      <c r="I115" s="2" t="s">
        <v>2086</v>
      </c>
      <c r="J115" s="6" t="s">
        <v>2655</v>
      </c>
      <c r="K115" s="2" t="s">
        <v>2047</v>
      </c>
    </row>
    <row r="116" spans="1:12" ht="120" customHeight="1" x14ac:dyDescent="0.35">
      <c r="A116" s="13">
        <v>115</v>
      </c>
      <c r="C116" s="4">
        <v>356</v>
      </c>
      <c r="D116" s="4">
        <f t="shared" ref="D116:D147" si="8">MOD(C116,44)</f>
        <v>4</v>
      </c>
      <c r="E116" s="4" t="s">
        <v>2821</v>
      </c>
      <c r="F116" s="4">
        <v>356.36543</v>
      </c>
      <c r="G116" s="29">
        <f t="shared" si="4"/>
        <v>4.1557500000000118</v>
      </c>
      <c r="H116" s="25">
        <f t="shared" si="5"/>
        <v>-0.15327596901937568</v>
      </c>
      <c r="I116" s="2" t="s">
        <v>2087</v>
      </c>
      <c r="J116" s="6" t="s">
        <v>2655</v>
      </c>
      <c r="K116" s="2" t="s">
        <v>2047</v>
      </c>
    </row>
    <row r="117" spans="1:12" ht="120" customHeight="1" x14ac:dyDescent="0.35">
      <c r="A117" s="13">
        <v>116</v>
      </c>
      <c r="C117" s="4">
        <v>370</v>
      </c>
      <c r="D117" s="4">
        <f t="shared" si="8"/>
        <v>18</v>
      </c>
      <c r="E117" s="4" t="s">
        <v>5</v>
      </c>
      <c r="F117" s="4">
        <v>370.38108</v>
      </c>
      <c r="G117" s="29">
        <f t="shared" si="4"/>
        <v>18.171400000000006</v>
      </c>
      <c r="H117" s="25">
        <f t="shared" si="5"/>
        <v>-0.16058207145243841</v>
      </c>
      <c r="I117" s="2" t="s">
        <v>2088</v>
      </c>
      <c r="J117" s="6" t="s">
        <v>2655</v>
      </c>
      <c r="K117" s="2" t="s">
        <v>2047</v>
      </c>
    </row>
    <row r="118" spans="1:12" ht="120" customHeight="1" x14ac:dyDescent="0.35">
      <c r="A118" s="13">
        <v>117</v>
      </c>
      <c r="C118" s="4">
        <v>384</v>
      </c>
      <c r="D118" s="4">
        <f t="shared" si="8"/>
        <v>32</v>
      </c>
      <c r="E118" s="4" t="s">
        <v>2822</v>
      </c>
      <c r="F118" s="4">
        <v>384.39672999999999</v>
      </c>
      <c r="G118" s="29">
        <f t="shared" si="4"/>
        <v>32.187049999999999</v>
      </c>
      <c r="H118" s="25">
        <f t="shared" si="5"/>
        <v>-0.16788817388550115</v>
      </c>
      <c r="I118" s="2" t="s">
        <v>2089</v>
      </c>
      <c r="J118" s="6" t="s">
        <v>2655</v>
      </c>
      <c r="K118" s="2" t="s">
        <v>2047</v>
      </c>
    </row>
    <row r="119" spans="1:12" ht="120" customHeight="1" x14ac:dyDescent="0.35">
      <c r="A119" s="13">
        <v>118</v>
      </c>
      <c r="C119" s="4">
        <v>398</v>
      </c>
      <c r="D119" s="4">
        <f t="shared" si="8"/>
        <v>2</v>
      </c>
      <c r="E119" s="4" t="s">
        <v>2823</v>
      </c>
      <c r="F119" s="4">
        <v>398.41237999999998</v>
      </c>
      <c r="G119" s="29">
        <f t="shared" si="4"/>
        <v>2.176489999999994</v>
      </c>
      <c r="H119" s="25">
        <f t="shared" si="5"/>
        <v>-0.17519427631862072</v>
      </c>
      <c r="I119" s="2" t="s">
        <v>2090</v>
      </c>
      <c r="J119" s="6" t="s">
        <v>2655</v>
      </c>
      <c r="K119" s="2" t="s">
        <v>2047</v>
      </c>
    </row>
    <row r="120" spans="1:12" ht="120" customHeight="1" x14ac:dyDescent="0.35">
      <c r="A120" s="13">
        <v>119</v>
      </c>
      <c r="C120" s="4">
        <v>412</v>
      </c>
      <c r="D120" s="4">
        <f t="shared" si="8"/>
        <v>16</v>
      </c>
      <c r="E120" s="4" t="s">
        <v>4</v>
      </c>
      <c r="F120" s="4">
        <v>412.42802999999998</v>
      </c>
      <c r="G120" s="29">
        <f t="shared" si="4"/>
        <v>16.192139999999988</v>
      </c>
      <c r="H120" s="25">
        <f t="shared" si="5"/>
        <v>-0.18250037875162661</v>
      </c>
      <c r="I120" s="2" t="s">
        <v>2091</v>
      </c>
      <c r="J120" s="6" t="s">
        <v>2655</v>
      </c>
      <c r="K120" s="2" t="s">
        <v>2047</v>
      </c>
    </row>
    <row r="121" spans="1:12" ht="120" customHeight="1" x14ac:dyDescent="0.35">
      <c r="A121" s="13">
        <v>120</v>
      </c>
      <c r="C121" s="4">
        <v>426</v>
      </c>
      <c r="D121" s="4">
        <f t="shared" si="8"/>
        <v>30</v>
      </c>
      <c r="E121" s="4" t="s">
        <v>2824</v>
      </c>
      <c r="F121" s="4">
        <v>426.44367999999997</v>
      </c>
      <c r="G121" s="29">
        <f t="shared" si="4"/>
        <v>30.207789999999981</v>
      </c>
      <c r="H121" s="25">
        <f t="shared" si="5"/>
        <v>-0.18980648118474619</v>
      </c>
      <c r="I121" s="2" t="s">
        <v>2092</v>
      </c>
      <c r="J121" s="6" t="s">
        <v>2655</v>
      </c>
      <c r="K121" s="2" t="s">
        <v>2047</v>
      </c>
      <c r="L121" s="4">
        <v>14</v>
      </c>
    </row>
    <row r="122" spans="1:12" ht="120" customHeight="1" x14ac:dyDescent="0.35">
      <c r="A122" s="13">
        <v>121</v>
      </c>
      <c r="C122" s="4">
        <v>264</v>
      </c>
      <c r="D122" s="4">
        <f t="shared" si="8"/>
        <v>0</v>
      </c>
      <c r="E122" s="4" t="s">
        <v>105</v>
      </c>
      <c r="F122" s="4">
        <v>264.20893000000001</v>
      </c>
      <c r="G122" s="29">
        <f t="shared" si="4"/>
        <v>5.1670000000015648E-2</v>
      </c>
      <c r="H122" s="25">
        <f t="shared" si="5"/>
        <v>-5.1639239444000395E-2</v>
      </c>
      <c r="I122" s="2" t="s">
        <v>2671</v>
      </c>
      <c r="J122" s="6" t="s">
        <v>2655</v>
      </c>
      <c r="K122" s="2" t="s">
        <v>994</v>
      </c>
      <c r="L122" s="4" t="s">
        <v>1804</v>
      </c>
    </row>
    <row r="123" spans="1:12" ht="120" customHeight="1" x14ac:dyDescent="0.35">
      <c r="A123" s="13">
        <v>122</v>
      </c>
      <c r="C123" s="4">
        <v>250</v>
      </c>
      <c r="D123" s="4">
        <f t="shared" si="8"/>
        <v>30</v>
      </c>
      <c r="E123" s="4" t="s">
        <v>110</v>
      </c>
      <c r="F123" s="4">
        <v>250.19327999999999</v>
      </c>
      <c r="G123" s="29">
        <f t="shared" si="4"/>
        <v>30.062229999999992</v>
      </c>
      <c r="H123" s="25">
        <f t="shared" si="5"/>
        <v>-4.4333137010880819E-2</v>
      </c>
      <c r="I123" s="2" t="s">
        <v>2672</v>
      </c>
      <c r="J123" s="6" t="s">
        <v>2655</v>
      </c>
      <c r="K123" s="2" t="s">
        <v>993</v>
      </c>
    </row>
    <row r="124" spans="1:12" ht="120" customHeight="1" x14ac:dyDescent="0.35">
      <c r="A124" s="13">
        <v>123</v>
      </c>
      <c r="C124" s="4">
        <v>306</v>
      </c>
      <c r="D124" s="4">
        <f t="shared" si="8"/>
        <v>42</v>
      </c>
      <c r="E124" s="4" t="s">
        <v>80</v>
      </c>
      <c r="F124" s="4">
        <v>306.25587999999999</v>
      </c>
      <c r="G124" s="29">
        <f t="shared" si="4"/>
        <v>42.098619999999997</v>
      </c>
      <c r="H124" s="25">
        <f t="shared" si="5"/>
        <v>-7.3557546743188595E-2</v>
      </c>
      <c r="I124" s="2" t="s">
        <v>995</v>
      </c>
      <c r="J124" s="6" t="s">
        <v>2655</v>
      </c>
      <c r="K124" s="2" t="s">
        <v>2040</v>
      </c>
    </row>
    <row r="125" spans="1:12" ht="120" customHeight="1" x14ac:dyDescent="0.35">
      <c r="A125" s="13">
        <v>124</v>
      </c>
      <c r="C125" s="4">
        <v>188</v>
      </c>
      <c r="D125" s="4">
        <f t="shared" si="8"/>
        <v>12</v>
      </c>
      <c r="E125" s="4" t="s">
        <v>2460</v>
      </c>
      <c r="F125" s="4">
        <v>188.14124000000001</v>
      </c>
      <c r="G125" s="29">
        <f t="shared" si="4"/>
        <v>12.036400000000015</v>
      </c>
      <c r="H125" s="25">
        <f t="shared" si="5"/>
        <v>-2.923440377904285E-2</v>
      </c>
      <c r="I125" s="2" t="s">
        <v>2041</v>
      </c>
      <c r="J125" s="6" t="s">
        <v>2655</v>
      </c>
      <c r="K125" s="2" t="s">
        <v>2042</v>
      </c>
      <c r="L125" s="4" t="s">
        <v>2056</v>
      </c>
    </row>
    <row r="126" spans="1:12" ht="120" customHeight="1" x14ac:dyDescent="0.35">
      <c r="A126" s="13">
        <v>125</v>
      </c>
      <c r="C126" s="4">
        <v>216</v>
      </c>
      <c r="D126" s="4">
        <f t="shared" si="8"/>
        <v>40</v>
      </c>
      <c r="E126" s="4" t="s">
        <v>1055</v>
      </c>
      <c r="F126" s="4">
        <v>216.17254</v>
      </c>
      <c r="G126" s="29">
        <f t="shared" si="4"/>
        <v>40.067700000000002</v>
      </c>
      <c r="H126" s="25">
        <f t="shared" si="5"/>
        <v>-4.3846608645168317E-2</v>
      </c>
      <c r="I126" s="2" t="s">
        <v>2041</v>
      </c>
      <c r="J126" s="6" t="s">
        <v>2655</v>
      </c>
      <c r="K126" s="2" t="s">
        <v>2042</v>
      </c>
      <c r="L126" s="4" t="s">
        <v>2056</v>
      </c>
    </row>
    <row r="127" spans="1:12" ht="120" customHeight="1" x14ac:dyDescent="0.35">
      <c r="A127" s="13">
        <v>126</v>
      </c>
      <c r="C127" s="4">
        <v>244</v>
      </c>
      <c r="D127" s="4">
        <f t="shared" si="8"/>
        <v>24</v>
      </c>
      <c r="E127" s="4" t="s">
        <v>907</v>
      </c>
      <c r="F127" s="4">
        <v>244.20384000000001</v>
      </c>
      <c r="G127" s="29">
        <f t="shared" si="4"/>
        <v>24.072790000000019</v>
      </c>
      <c r="H127" s="25">
        <f t="shared" si="5"/>
        <v>-5.8458813511322205E-2</v>
      </c>
      <c r="I127" s="2" t="s">
        <v>2041</v>
      </c>
      <c r="J127" s="6" t="s">
        <v>2655</v>
      </c>
      <c r="K127" s="2" t="s">
        <v>2042</v>
      </c>
      <c r="L127" s="4" t="s">
        <v>2056</v>
      </c>
    </row>
    <row r="128" spans="1:12" ht="120" customHeight="1" x14ac:dyDescent="0.35">
      <c r="A128" s="13">
        <v>127</v>
      </c>
      <c r="C128" s="4">
        <v>272</v>
      </c>
      <c r="D128" s="4">
        <f t="shared" si="8"/>
        <v>8</v>
      </c>
      <c r="E128" s="4" t="s">
        <v>2142</v>
      </c>
      <c r="F128" s="4">
        <v>272.23514</v>
      </c>
      <c r="G128" s="29">
        <f t="shared" si="4"/>
        <v>8.0778800000000075</v>
      </c>
      <c r="H128" s="25">
        <f t="shared" si="5"/>
        <v>-7.3071018377504515E-2</v>
      </c>
      <c r="I128" s="2" t="s">
        <v>2041</v>
      </c>
      <c r="J128" s="6" t="s">
        <v>2655</v>
      </c>
      <c r="K128" s="2" t="s">
        <v>2042</v>
      </c>
      <c r="L128" s="4" t="s">
        <v>2056</v>
      </c>
    </row>
    <row r="129" spans="1:12" ht="120" customHeight="1" x14ac:dyDescent="0.35">
      <c r="A129" s="13">
        <v>128</v>
      </c>
      <c r="C129" s="4">
        <v>300</v>
      </c>
      <c r="D129" s="4">
        <f t="shared" si="8"/>
        <v>36</v>
      </c>
      <c r="E129" s="4" t="s">
        <v>911</v>
      </c>
      <c r="F129" s="4">
        <v>300.26645000000002</v>
      </c>
      <c r="G129" s="29">
        <f t="shared" si="4"/>
        <v>36.109190000000027</v>
      </c>
      <c r="H129" s="25">
        <f t="shared" si="5"/>
        <v>-8.7693217290393477E-2</v>
      </c>
      <c r="I129" s="2" t="s">
        <v>2041</v>
      </c>
      <c r="J129" s="6" t="s">
        <v>2655</v>
      </c>
      <c r="K129" s="2" t="s">
        <v>2042</v>
      </c>
      <c r="L129" s="4" t="s">
        <v>2056</v>
      </c>
    </row>
    <row r="130" spans="1:12" ht="120" customHeight="1" x14ac:dyDescent="0.35">
      <c r="A130" s="13">
        <v>129</v>
      </c>
      <c r="C130" s="4">
        <v>328</v>
      </c>
      <c r="D130" s="4">
        <f t="shared" si="8"/>
        <v>20</v>
      </c>
      <c r="E130" s="4" t="s">
        <v>1051</v>
      </c>
      <c r="F130" s="4">
        <v>328.29775000000001</v>
      </c>
      <c r="G130" s="29">
        <f t="shared" ref="G130:G193" si="9">MOD(F130,44.02621)</f>
        <v>20.114280000000015</v>
      </c>
      <c r="H130" s="25">
        <f t="shared" ref="H130:H193" si="10">C130-(F130*44/44.02621)</f>
        <v>-0.10230542215651894</v>
      </c>
      <c r="I130" s="2" t="s">
        <v>2041</v>
      </c>
      <c r="J130" s="6" t="s">
        <v>2655</v>
      </c>
      <c r="K130" s="2" t="s">
        <v>2042</v>
      </c>
      <c r="L130" s="4" t="s">
        <v>2056</v>
      </c>
    </row>
    <row r="131" spans="1:12" ht="120" customHeight="1" x14ac:dyDescent="0.35">
      <c r="A131" s="13">
        <v>130</v>
      </c>
      <c r="C131" s="4">
        <v>356</v>
      </c>
      <c r="D131" s="4">
        <f t="shared" si="8"/>
        <v>4</v>
      </c>
      <c r="E131" s="4" t="s">
        <v>2261</v>
      </c>
      <c r="F131" s="4">
        <v>356.32905</v>
      </c>
      <c r="G131" s="29">
        <f t="shared" si="9"/>
        <v>4.1193700000000035</v>
      </c>
      <c r="H131" s="25">
        <f t="shared" si="10"/>
        <v>-0.11691762702264441</v>
      </c>
      <c r="I131" s="2" t="s">
        <v>2041</v>
      </c>
      <c r="J131" s="6" t="s">
        <v>2655</v>
      </c>
      <c r="K131" s="2" t="s">
        <v>2042</v>
      </c>
      <c r="L131" s="4" t="s">
        <v>2056</v>
      </c>
    </row>
    <row r="132" spans="1:12" ht="120" customHeight="1" x14ac:dyDescent="0.35">
      <c r="A132" s="13">
        <v>131</v>
      </c>
      <c r="C132" s="4">
        <v>384</v>
      </c>
      <c r="D132" s="4">
        <f t="shared" si="8"/>
        <v>32</v>
      </c>
      <c r="E132" s="4" t="s">
        <v>90</v>
      </c>
      <c r="F132" s="4">
        <v>384.36034999999998</v>
      </c>
      <c r="G132" s="29">
        <f t="shared" si="9"/>
        <v>32.150669999999991</v>
      </c>
      <c r="H132" s="25">
        <f t="shared" si="10"/>
        <v>-0.13152983188876988</v>
      </c>
      <c r="I132" s="2" t="s">
        <v>2041</v>
      </c>
      <c r="J132" s="6" t="s">
        <v>2655</v>
      </c>
      <c r="K132" s="2" t="s">
        <v>2042</v>
      </c>
      <c r="L132" s="4" t="s">
        <v>2056</v>
      </c>
    </row>
    <row r="133" spans="1:12" ht="120" customHeight="1" x14ac:dyDescent="0.35">
      <c r="A133" s="13">
        <v>132</v>
      </c>
      <c r="C133" s="4">
        <v>412</v>
      </c>
      <c r="D133" s="4">
        <f t="shared" si="8"/>
        <v>16</v>
      </c>
      <c r="E133" s="4" t="s">
        <v>24</v>
      </c>
      <c r="F133" s="4">
        <v>412.39165000000003</v>
      </c>
      <c r="G133" s="29">
        <f t="shared" si="9"/>
        <v>16.155760000000036</v>
      </c>
      <c r="H133" s="25">
        <f t="shared" si="10"/>
        <v>-0.14614203675500903</v>
      </c>
      <c r="I133" s="2" t="s">
        <v>2041</v>
      </c>
      <c r="J133" s="6" t="s">
        <v>2655</v>
      </c>
      <c r="K133" s="2" t="s">
        <v>2042</v>
      </c>
      <c r="L133" s="4" t="s">
        <v>2056</v>
      </c>
    </row>
    <row r="134" spans="1:12" ht="120" customHeight="1" x14ac:dyDescent="0.35">
      <c r="A134" s="13">
        <v>133</v>
      </c>
      <c r="C134" s="4">
        <v>326</v>
      </c>
      <c r="D134" s="4">
        <f t="shared" si="8"/>
        <v>18</v>
      </c>
      <c r="E134" s="4" t="s">
        <v>1059</v>
      </c>
      <c r="F134" s="4">
        <v>326.28210000000001</v>
      </c>
      <c r="G134" s="29">
        <f t="shared" si="9"/>
        <v>18.098630000000021</v>
      </c>
      <c r="H134" s="25">
        <f t="shared" si="10"/>
        <v>-8.7855393412269223E-2</v>
      </c>
      <c r="I134" s="2" t="s">
        <v>2041</v>
      </c>
      <c r="J134" s="6" t="s">
        <v>2655</v>
      </c>
      <c r="K134" s="2" t="s">
        <v>2042</v>
      </c>
      <c r="L134" s="4" t="s">
        <v>2056</v>
      </c>
    </row>
    <row r="135" spans="1:12" ht="120" customHeight="1" x14ac:dyDescent="0.35">
      <c r="A135" s="13">
        <v>134</v>
      </c>
      <c r="C135" s="4">
        <v>324</v>
      </c>
      <c r="D135" s="4">
        <f t="shared" si="8"/>
        <v>16</v>
      </c>
      <c r="E135" s="4" t="s">
        <v>346</v>
      </c>
      <c r="F135" s="4">
        <v>324.26645000000002</v>
      </c>
      <c r="G135" s="29">
        <f t="shared" si="9"/>
        <v>16.082980000000028</v>
      </c>
      <c r="H135" s="25">
        <f t="shared" si="10"/>
        <v>-7.3405364668019502E-2</v>
      </c>
      <c r="I135" s="2" t="s">
        <v>2041</v>
      </c>
      <c r="J135" s="6" t="s">
        <v>2655</v>
      </c>
      <c r="K135" s="2" t="s">
        <v>2042</v>
      </c>
      <c r="L135" s="4" t="s">
        <v>2056</v>
      </c>
    </row>
    <row r="136" spans="1:12" ht="120" customHeight="1" x14ac:dyDescent="0.35">
      <c r="A136" s="13">
        <v>135</v>
      </c>
      <c r="C136" s="4">
        <v>322</v>
      </c>
      <c r="D136" s="4">
        <f t="shared" si="8"/>
        <v>14</v>
      </c>
      <c r="E136" s="4" t="s">
        <v>27</v>
      </c>
      <c r="F136" s="4">
        <v>322.25078999999999</v>
      </c>
      <c r="G136" s="29">
        <f t="shared" si="9"/>
        <v>14.067320000000002</v>
      </c>
      <c r="H136" s="25">
        <f t="shared" si="10"/>
        <v>-5.8945341877063129E-2</v>
      </c>
      <c r="I136" s="2" t="s">
        <v>2041</v>
      </c>
      <c r="J136" s="6" t="s">
        <v>2655</v>
      </c>
      <c r="K136" s="2" t="s">
        <v>2042</v>
      </c>
      <c r="L136" s="4" t="s">
        <v>2056</v>
      </c>
    </row>
    <row r="137" spans="1:12" ht="120" customHeight="1" x14ac:dyDescent="0.35">
      <c r="A137" s="13">
        <v>136</v>
      </c>
      <c r="C137" s="4">
        <v>144</v>
      </c>
      <c r="D137" s="4">
        <f t="shared" si="8"/>
        <v>12</v>
      </c>
      <c r="E137" s="4" t="s">
        <v>1968</v>
      </c>
      <c r="F137" s="4">
        <v>144.11502999999999</v>
      </c>
      <c r="G137" s="29">
        <f t="shared" si="9"/>
        <v>12.036399999999993</v>
      </c>
      <c r="H137" s="25">
        <f t="shared" si="10"/>
        <v>-2.9234403779014428E-2</v>
      </c>
      <c r="I137" s="2" t="s">
        <v>2043</v>
      </c>
      <c r="J137" s="6" t="s">
        <v>2649</v>
      </c>
      <c r="K137" s="2" t="s">
        <v>2044</v>
      </c>
      <c r="L137" s="4" t="s">
        <v>2670</v>
      </c>
    </row>
    <row r="138" spans="1:12" ht="120" customHeight="1" x14ac:dyDescent="0.35">
      <c r="A138" s="13">
        <v>137</v>
      </c>
      <c r="C138" s="4">
        <v>172</v>
      </c>
      <c r="D138" s="4">
        <f t="shared" si="8"/>
        <v>40</v>
      </c>
      <c r="E138" s="4" t="s">
        <v>2620</v>
      </c>
      <c r="F138" s="4">
        <v>172.14633000000001</v>
      </c>
      <c r="G138" s="29">
        <f t="shared" si="9"/>
        <v>40.067700000000009</v>
      </c>
      <c r="H138" s="25">
        <f t="shared" si="10"/>
        <v>-4.3846608645196739E-2</v>
      </c>
      <c r="I138" s="2" t="s">
        <v>2043</v>
      </c>
      <c r="J138" s="6" t="s">
        <v>2649</v>
      </c>
      <c r="K138" s="2" t="s">
        <v>2044</v>
      </c>
      <c r="L138" s="4" t="s">
        <v>2670</v>
      </c>
    </row>
    <row r="139" spans="1:12" ht="120" customHeight="1" x14ac:dyDescent="0.35">
      <c r="A139" s="13">
        <v>138</v>
      </c>
      <c r="C139" s="4">
        <v>200</v>
      </c>
      <c r="D139" s="4">
        <f t="shared" si="8"/>
        <v>24</v>
      </c>
      <c r="E139" s="4" t="s">
        <v>2705</v>
      </c>
      <c r="F139" s="4">
        <v>200.17762999999999</v>
      </c>
      <c r="G139" s="29">
        <f t="shared" si="9"/>
        <v>24.072789999999998</v>
      </c>
      <c r="H139" s="25">
        <f t="shared" si="10"/>
        <v>-5.8458813511322205E-2</v>
      </c>
      <c r="I139" s="2" t="s">
        <v>2043</v>
      </c>
      <c r="J139" s="6" t="s">
        <v>2649</v>
      </c>
      <c r="K139" s="2" t="s">
        <v>2044</v>
      </c>
      <c r="L139" s="4" t="s">
        <v>2670</v>
      </c>
    </row>
    <row r="140" spans="1:12" ht="120" customHeight="1" x14ac:dyDescent="0.35">
      <c r="A140" s="13">
        <v>139</v>
      </c>
      <c r="C140" s="4">
        <v>228</v>
      </c>
      <c r="D140" s="4">
        <f t="shared" si="8"/>
        <v>8</v>
      </c>
      <c r="E140" s="4" t="s">
        <v>2825</v>
      </c>
      <c r="F140" s="4">
        <v>228.20893000000001</v>
      </c>
      <c r="G140" s="29">
        <f t="shared" si="9"/>
        <v>8.0778800000000146</v>
      </c>
      <c r="H140" s="25">
        <f t="shared" si="10"/>
        <v>-7.3071018377504515E-2</v>
      </c>
      <c r="I140" s="2" t="s">
        <v>2043</v>
      </c>
      <c r="J140" s="6" t="s">
        <v>2649</v>
      </c>
      <c r="K140" s="2" t="s">
        <v>2044</v>
      </c>
      <c r="L140" s="4" t="s">
        <v>2670</v>
      </c>
    </row>
    <row r="141" spans="1:12" ht="120" customHeight="1" x14ac:dyDescent="0.35">
      <c r="A141" s="13">
        <v>140</v>
      </c>
      <c r="C141" s="4">
        <v>256</v>
      </c>
      <c r="D141" s="4">
        <f t="shared" si="8"/>
        <v>36</v>
      </c>
      <c r="E141" s="4" t="s">
        <v>2735</v>
      </c>
      <c r="F141" s="4">
        <v>256.24023</v>
      </c>
      <c r="G141" s="29">
        <f t="shared" si="9"/>
        <v>36.109180000000002</v>
      </c>
      <c r="H141" s="25">
        <f t="shared" si="10"/>
        <v>-8.7683223243629982E-2</v>
      </c>
      <c r="I141" s="2" t="s">
        <v>2043</v>
      </c>
      <c r="J141" s="6" t="s">
        <v>2649</v>
      </c>
      <c r="K141" s="2" t="s">
        <v>2044</v>
      </c>
      <c r="L141" s="4" t="s">
        <v>2670</v>
      </c>
    </row>
    <row r="142" spans="1:12" ht="120" customHeight="1" x14ac:dyDescent="0.35">
      <c r="A142" s="13">
        <v>141</v>
      </c>
      <c r="C142" s="4">
        <v>284</v>
      </c>
      <c r="D142" s="4">
        <f t="shared" si="8"/>
        <v>20</v>
      </c>
      <c r="E142" s="4" t="s">
        <v>1835</v>
      </c>
      <c r="F142" s="4">
        <v>284.27152999999998</v>
      </c>
      <c r="G142" s="29">
        <f t="shared" si="9"/>
        <v>20.114269999999991</v>
      </c>
      <c r="H142" s="25">
        <f t="shared" si="10"/>
        <v>-0.10229542810975545</v>
      </c>
      <c r="I142" s="2" t="s">
        <v>2043</v>
      </c>
      <c r="J142" s="6" t="s">
        <v>2649</v>
      </c>
      <c r="K142" s="2" t="s">
        <v>2044</v>
      </c>
      <c r="L142" s="4" t="s">
        <v>2670</v>
      </c>
    </row>
    <row r="143" spans="1:12" ht="120" customHeight="1" x14ac:dyDescent="0.35">
      <c r="A143" s="13">
        <v>142</v>
      </c>
      <c r="C143" s="4">
        <v>312</v>
      </c>
      <c r="D143" s="4">
        <f t="shared" si="8"/>
        <v>4</v>
      </c>
      <c r="E143" s="4" t="s">
        <v>350</v>
      </c>
      <c r="F143" s="4">
        <v>312.30282999999997</v>
      </c>
      <c r="G143" s="29">
        <f t="shared" si="9"/>
        <v>4.119359999999979</v>
      </c>
      <c r="H143" s="25">
        <f t="shared" si="10"/>
        <v>-0.11690763297588092</v>
      </c>
      <c r="I143" s="2" t="s">
        <v>2043</v>
      </c>
      <c r="J143" s="6" t="s">
        <v>2649</v>
      </c>
      <c r="K143" s="2" t="s">
        <v>2044</v>
      </c>
      <c r="L143" s="4" t="s">
        <v>2670</v>
      </c>
    </row>
    <row r="144" spans="1:12" ht="120" customHeight="1" x14ac:dyDescent="0.35">
      <c r="A144" s="13">
        <v>143</v>
      </c>
      <c r="C144" s="4">
        <v>340</v>
      </c>
      <c r="D144" s="4">
        <f t="shared" si="8"/>
        <v>32</v>
      </c>
      <c r="E144" s="4" t="s">
        <v>99</v>
      </c>
      <c r="F144" s="4">
        <v>340.33413000000002</v>
      </c>
      <c r="G144" s="29">
        <f t="shared" si="9"/>
        <v>32.150660000000023</v>
      </c>
      <c r="H144" s="25">
        <f t="shared" si="10"/>
        <v>-0.13151983784206323</v>
      </c>
      <c r="I144" s="2" t="s">
        <v>2043</v>
      </c>
      <c r="J144" s="6" t="s">
        <v>2649</v>
      </c>
      <c r="K144" s="2" t="s">
        <v>2044</v>
      </c>
      <c r="L144" s="4" t="s">
        <v>2670</v>
      </c>
    </row>
    <row r="145" spans="1:13" ht="120" customHeight="1" x14ac:dyDescent="0.35">
      <c r="A145" s="13">
        <v>144</v>
      </c>
      <c r="C145" s="4">
        <v>368</v>
      </c>
      <c r="D145" s="4">
        <f t="shared" si="8"/>
        <v>16</v>
      </c>
      <c r="E145" s="4" t="s">
        <v>82</v>
      </c>
      <c r="F145" s="4">
        <v>368.36543</v>
      </c>
      <c r="G145" s="29">
        <f t="shared" si="9"/>
        <v>16.155750000000012</v>
      </c>
      <c r="H145" s="25">
        <f t="shared" si="10"/>
        <v>-0.14613204270818869</v>
      </c>
      <c r="I145" s="2" t="s">
        <v>2043</v>
      </c>
      <c r="J145" s="6" t="s">
        <v>2649</v>
      </c>
      <c r="K145" s="2" t="s">
        <v>2044</v>
      </c>
      <c r="L145" s="4" t="s">
        <v>2670</v>
      </c>
    </row>
    <row r="146" spans="1:13" ht="120" customHeight="1" x14ac:dyDescent="0.35">
      <c r="A146" s="13">
        <v>145</v>
      </c>
      <c r="C146" s="4">
        <v>282</v>
      </c>
      <c r="D146" s="4">
        <f t="shared" si="8"/>
        <v>18</v>
      </c>
      <c r="E146" s="4" t="s">
        <v>1823</v>
      </c>
      <c r="F146" s="4">
        <v>282.25587999999999</v>
      </c>
      <c r="G146" s="29">
        <f t="shared" si="9"/>
        <v>18.098619999999997</v>
      </c>
      <c r="H146" s="25">
        <f t="shared" si="10"/>
        <v>-8.7845399365505727E-2</v>
      </c>
      <c r="I146" s="2" t="s">
        <v>2043</v>
      </c>
      <c r="J146" s="6" t="s">
        <v>2649</v>
      </c>
      <c r="K146" s="2" t="s">
        <v>2044</v>
      </c>
      <c r="L146" s="4" t="s">
        <v>2670</v>
      </c>
    </row>
    <row r="147" spans="1:13" ht="120" customHeight="1" x14ac:dyDescent="0.35">
      <c r="A147" s="13">
        <v>146</v>
      </c>
      <c r="C147" s="4">
        <v>280</v>
      </c>
      <c r="D147" s="4">
        <f t="shared" si="8"/>
        <v>16</v>
      </c>
      <c r="E147" s="4" t="s">
        <v>115</v>
      </c>
      <c r="F147" s="4">
        <v>280.24023</v>
      </c>
      <c r="G147" s="29">
        <f t="shared" si="9"/>
        <v>16.082970000000003</v>
      </c>
      <c r="H147" s="25">
        <f t="shared" si="10"/>
        <v>-7.339537062131285E-2</v>
      </c>
      <c r="I147" s="2" t="s">
        <v>2043</v>
      </c>
      <c r="J147" s="6" t="s">
        <v>2649</v>
      </c>
      <c r="K147" s="2" t="s">
        <v>2044</v>
      </c>
      <c r="L147" s="4" t="s">
        <v>2670</v>
      </c>
    </row>
    <row r="148" spans="1:13" ht="120" customHeight="1" x14ac:dyDescent="0.35">
      <c r="A148" s="13">
        <v>147</v>
      </c>
      <c r="C148" s="4">
        <v>278</v>
      </c>
      <c r="D148" s="4">
        <f t="shared" ref="D148:D179" si="11">MOD(C148,44)</f>
        <v>14</v>
      </c>
      <c r="E148" s="4" t="s">
        <v>88</v>
      </c>
      <c r="F148" s="4">
        <v>278.22458</v>
      </c>
      <c r="G148" s="29">
        <f t="shared" si="9"/>
        <v>14.067320000000009</v>
      </c>
      <c r="H148" s="25">
        <f t="shared" si="10"/>
        <v>-5.8945341877063129E-2</v>
      </c>
      <c r="I148" s="2" t="s">
        <v>2043</v>
      </c>
      <c r="J148" s="6" t="s">
        <v>2649</v>
      </c>
      <c r="K148" s="2" t="s">
        <v>2044</v>
      </c>
      <c r="L148" s="4" t="s">
        <v>2670</v>
      </c>
    </row>
    <row r="149" spans="1:13" ht="120" customHeight="1" x14ac:dyDescent="0.35">
      <c r="A149" s="13">
        <v>148</v>
      </c>
      <c r="C149" s="4">
        <v>231</v>
      </c>
      <c r="D149" s="4">
        <f t="shared" si="11"/>
        <v>11</v>
      </c>
      <c r="E149" s="4" t="s">
        <v>67</v>
      </c>
      <c r="F149" s="4">
        <v>231.18343999999999</v>
      </c>
      <c r="G149" s="29">
        <f t="shared" si="9"/>
        <v>11.052389999999995</v>
      </c>
      <c r="H149" s="25">
        <f t="shared" si="10"/>
        <v>-4.5810211689826019E-2</v>
      </c>
      <c r="I149" s="2" t="s">
        <v>2046</v>
      </c>
      <c r="J149" s="6" t="s">
        <v>2655</v>
      </c>
    </row>
    <row r="150" spans="1:13" ht="120" customHeight="1" x14ac:dyDescent="0.35">
      <c r="A150" s="13">
        <v>149</v>
      </c>
      <c r="C150" s="4">
        <v>259</v>
      </c>
      <c r="D150" s="4">
        <f t="shared" si="11"/>
        <v>39</v>
      </c>
      <c r="E150" s="4" t="s">
        <v>87</v>
      </c>
      <c r="F150" s="4">
        <v>259.21474000000001</v>
      </c>
      <c r="G150" s="29">
        <f t="shared" si="9"/>
        <v>39.083690000000011</v>
      </c>
      <c r="H150" s="25">
        <f t="shared" si="10"/>
        <v>-6.0422416555979908E-2</v>
      </c>
      <c r="I150" s="2" t="s">
        <v>2046</v>
      </c>
      <c r="J150" s="6" t="s">
        <v>2655</v>
      </c>
    </row>
    <row r="151" spans="1:13" ht="120" customHeight="1" x14ac:dyDescent="0.35">
      <c r="A151" s="13">
        <v>150</v>
      </c>
      <c r="C151" s="4">
        <v>287</v>
      </c>
      <c r="D151" s="4">
        <f t="shared" si="11"/>
        <v>23</v>
      </c>
      <c r="E151" s="4" t="s">
        <v>810</v>
      </c>
      <c r="F151" s="4">
        <v>287.24603999999999</v>
      </c>
      <c r="G151" s="29">
        <f t="shared" si="9"/>
        <v>23.08878</v>
      </c>
      <c r="H151" s="25">
        <f t="shared" si="10"/>
        <v>-7.5034621422105374E-2</v>
      </c>
      <c r="I151" s="2" t="s">
        <v>2046</v>
      </c>
      <c r="J151" s="6" t="s">
        <v>2655</v>
      </c>
    </row>
    <row r="152" spans="1:13" ht="120" customHeight="1" x14ac:dyDescent="0.35">
      <c r="A152" s="13">
        <v>151</v>
      </c>
      <c r="C152" s="4">
        <v>315</v>
      </c>
      <c r="D152" s="4">
        <f t="shared" si="11"/>
        <v>7</v>
      </c>
      <c r="E152" s="4" t="s">
        <v>48</v>
      </c>
      <c r="F152" s="4">
        <v>315.27733999999998</v>
      </c>
      <c r="G152" s="29">
        <f t="shared" si="9"/>
        <v>7.0938699999999884</v>
      </c>
      <c r="H152" s="25">
        <f t="shared" si="10"/>
        <v>-8.9646826288230841E-2</v>
      </c>
      <c r="I152" s="2" t="s">
        <v>2046</v>
      </c>
      <c r="J152" s="6" t="s">
        <v>2655</v>
      </c>
    </row>
    <row r="153" spans="1:13" ht="120" customHeight="1" x14ac:dyDescent="0.35">
      <c r="A153" s="13">
        <v>152</v>
      </c>
      <c r="C153" s="4">
        <v>343</v>
      </c>
      <c r="D153" s="4">
        <f t="shared" si="11"/>
        <v>35</v>
      </c>
      <c r="E153" s="4" t="s">
        <v>117</v>
      </c>
      <c r="F153" s="4">
        <v>343.30864000000003</v>
      </c>
      <c r="G153" s="29">
        <f t="shared" si="9"/>
        <v>35.125170000000033</v>
      </c>
      <c r="H153" s="25">
        <f t="shared" si="10"/>
        <v>-0.10425903115441315</v>
      </c>
      <c r="I153" s="2" t="s">
        <v>2046</v>
      </c>
      <c r="J153" s="6" t="s">
        <v>2655</v>
      </c>
      <c r="M153" s="2"/>
    </row>
    <row r="154" spans="1:13" ht="120" customHeight="1" x14ac:dyDescent="0.35">
      <c r="A154" s="13">
        <v>153</v>
      </c>
      <c r="C154" s="4">
        <v>371</v>
      </c>
      <c r="D154" s="4">
        <f t="shared" si="11"/>
        <v>19</v>
      </c>
      <c r="E154" s="4" t="s">
        <v>97</v>
      </c>
      <c r="F154" s="4">
        <v>371.33994000000001</v>
      </c>
      <c r="G154" s="29">
        <f t="shared" si="9"/>
        <v>19.130260000000021</v>
      </c>
      <c r="H154" s="25">
        <f t="shared" si="10"/>
        <v>-0.11887123602053862</v>
      </c>
      <c r="I154" s="2" t="s">
        <v>1809</v>
      </c>
      <c r="J154" s="6" t="s">
        <v>2655</v>
      </c>
      <c r="M154" s="2"/>
    </row>
    <row r="155" spans="1:13" ht="120" customHeight="1" x14ac:dyDescent="0.35">
      <c r="A155" s="13">
        <v>154</v>
      </c>
      <c r="C155" s="4">
        <v>399</v>
      </c>
      <c r="D155" s="4">
        <f t="shared" si="11"/>
        <v>3</v>
      </c>
      <c r="E155" s="4" t="s">
        <v>2826</v>
      </c>
      <c r="F155" s="4">
        <v>399.37124</v>
      </c>
      <c r="G155" s="29">
        <f t="shared" si="9"/>
        <v>3.1353500000000096</v>
      </c>
      <c r="H155" s="25">
        <f t="shared" si="10"/>
        <v>-0.13348344088666408</v>
      </c>
      <c r="I155" s="2" t="s">
        <v>2046</v>
      </c>
      <c r="J155" s="6" t="s">
        <v>2655</v>
      </c>
    </row>
    <row r="156" spans="1:13" ht="120" customHeight="1" x14ac:dyDescent="0.35">
      <c r="A156" s="13">
        <v>155</v>
      </c>
      <c r="C156" s="4">
        <v>427</v>
      </c>
      <c r="D156" s="4">
        <f t="shared" si="11"/>
        <v>31</v>
      </c>
      <c r="E156" s="4" t="s">
        <v>2827</v>
      </c>
      <c r="F156" s="4">
        <v>427.40253999999999</v>
      </c>
      <c r="G156" s="29">
        <f t="shared" si="9"/>
        <v>31.166649999999997</v>
      </c>
      <c r="H156" s="25">
        <f t="shared" si="10"/>
        <v>-0.14809564575278955</v>
      </c>
      <c r="I156" s="2" t="s">
        <v>2046</v>
      </c>
      <c r="J156" s="6" t="s">
        <v>2655</v>
      </c>
    </row>
    <row r="157" spans="1:13" ht="120" customHeight="1" x14ac:dyDescent="0.35">
      <c r="A157" s="13">
        <v>156</v>
      </c>
      <c r="C157" s="4">
        <v>455</v>
      </c>
      <c r="D157" s="4">
        <f t="shared" si="11"/>
        <v>15</v>
      </c>
      <c r="E157" s="4" t="s">
        <v>2828</v>
      </c>
      <c r="F157" s="4">
        <v>455.43383999999998</v>
      </c>
      <c r="G157" s="29">
        <f t="shared" si="9"/>
        <v>15.171739999999986</v>
      </c>
      <c r="H157" s="25">
        <f t="shared" si="10"/>
        <v>-0.16270785061891502</v>
      </c>
      <c r="I157" s="2" t="s">
        <v>2046</v>
      </c>
      <c r="J157" s="6" t="s">
        <v>2655</v>
      </c>
    </row>
    <row r="158" spans="1:13" ht="120" customHeight="1" x14ac:dyDescent="0.35">
      <c r="A158" s="13">
        <v>157</v>
      </c>
      <c r="C158" s="4">
        <v>369</v>
      </c>
      <c r="D158" s="4">
        <f t="shared" si="11"/>
        <v>17</v>
      </c>
      <c r="E158" s="4" t="s">
        <v>842</v>
      </c>
      <c r="F158" s="4">
        <v>369.32429000000002</v>
      </c>
      <c r="G158" s="29">
        <f t="shared" si="9"/>
        <v>17.114610000000027</v>
      </c>
      <c r="H158" s="25">
        <f t="shared" si="10"/>
        <v>-0.10442120727634574</v>
      </c>
      <c r="I158" s="2" t="s">
        <v>2046</v>
      </c>
      <c r="J158" s="6" t="s">
        <v>2655</v>
      </c>
      <c r="M158" s="2"/>
    </row>
    <row r="159" spans="1:13" ht="120" customHeight="1" x14ac:dyDescent="0.35">
      <c r="A159" s="13">
        <v>158</v>
      </c>
      <c r="C159" s="4">
        <v>367</v>
      </c>
      <c r="D159" s="4">
        <f t="shared" si="11"/>
        <v>15</v>
      </c>
      <c r="E159" s="4" t="s">
        <v>66</v>
      </c>
      <c r="F159" s="4">
        <v>367.30864000000003</v>
      </c>
      <c r="G159" s="29">
        <f t="shared" si="9"/>
        <v>15.098960000000034</v>
      </c>
      <c r="H159" s="25">
        <f t="shared" si="10"/>
        <v>-8.9971178532096019E-2</v>
      </c>
      <c r="I159" s="2" t="s">
        <v>2046</v>
      </c>
      <c r="J159" s="6" t="s">
        <v>2655</v>
      </c>
    </row>
    <row r="160" spans="1:13" ht="120" customHeight="1" x14ac:dyDescent="0.35">
      <c r="A160" s="13">
        <v>159</v>
      </c>
      <c r="C160" s="4">
        <v>365</v>
      </c>
      <c r="D160" s="4">
        <f t="shared" si="11"/>
        <v>13</v>
      </c>
      <c r="E160" s="4" t="s">
        <v>15</v>
      </c>
      <c r="F160" s="4">
        <v>365.29298999999997</v>
      </c>
      <c r="G160" s="29">
        <f t="shared" si="9"/>
        <v>13.083309999999983</v>
      </c>
      <c r="H160" s="25">
        <f t="shared" si="10"/>
        <v>-7.5521149787789454E-2</v>
      </c>
      <c r="I160" s="2" t="s">
        <v>2046</v>
      </c>
      <c r="J160" s="6" t="s">
        <v>2655</v>
      </c>
      <c r="K160" s="2" t="s">
        <v>2045</v>
      </c>
      <c r="L160" s="4" t="s">
        <v>2670</v>
      </c>
    </row>
    <row r="161" spans="1:12" ht="120" customHeight="1" x14ac:dyDescent="0.35">
      <c r="A161" s="13">
        <v>160</v>
      </c>
      <c r="C161" s="4">
        <v>217</v>
      </c>
      <c r="D161" s="4">
        <f t="shared" si="11"/>
        <v>41</v>
      </c>
      <c r="E161" s="4" t="s">
        <v>34</v>
      </c>
      <c r="F161" s="4">
        <v>217.20418000000001</v>
      </c>
      <c r="G161" s="29">
        <f t="shared" si="9"/>
        <v>41.099340000000012</v>
      </c>
      <c r="H161" s="25">
        <f t="shared" si="10"/>
        <v>-7.4872445300229629E-2</v>
      </c>
      <c r="I161" s="2" t="s">
        <v>2048</v>
      </c>
      <c r="J161" s="6" t="s">
        <v>2655</v>
      </c>
      <c r="K161" s="2" t="s">
        <v>2049</v>
      </c>
      <c r="L161" s="4" t="s">
        <v>2670</v>
      </c>
    </row>
    <row r="162" spans="1:12" ht="120" customHeight="1" x14ac:dyDescent="0.35">
      <c r="A162" s="13">
        <v>161</v>
      </c>
      <c r="C162" s="4">
        <v>245</v>
      </c>
      <c r="D162" s="4">
        <f t="shared" si="11"/>
        <v>25</v>
      </c>
      <c r="E162" s="4" t="s">
        <v>30</v>
      </c>
      <c r="F162" s="4">
        <v>245.23548</v>
      </c>
      <c r="G162" s="29">
        <f t="shared" si="9"/>
        <v>25.104430000000001</v>
      </c>
      <c r="H162" s="25">
        <f t="shared" si="10"/>
        <v>-8.9484650166326674E-2</v>
      </c>
      <c r="I162" s="2" t="s">
        <v>2048</v>
      </c>
      <c r="J162" s="6" t="s">
        <v>2655</v>
      </c>
      <c r="K162" s="2" t="s">
        <v>2049</v>
      </c>
      <c r="L162" s="4" t="s">
        <v>2670</v>
      </c>
    </row>
    <row r="163" spans="1:12" ht="120" customHeight="1" x14ac:dyDescent="0.35">
      <c r="A163" s="13">
        <v>162</v>
      </c>
      <c r="C163" s="4">
        <v>273</v>
      </c>
      <c r="D163" s="4">
        <f t="shared" si="11"/>
        <v>9</v>
      </c>
      <c r="E163" s="4" t="s">
        <v>78</v>
      </c>
      <c r="F163" s="4">
        <v>273.26677999999998</v>
      </c>
      <c r="G163" s="29">
        <f t="shared" si="9"/>
        <v>9.1095199999999892</v>
      </c>
      <c r="H163" s="25">
        <f t="shared" si="10"/>
        <v>-0.10409685503248056</v>
      </c>
      <c r="I163" s="2" t="s">
        <v>2048</v>
      </c>
      <c r="J163" s="6" t="s">
        <v>2655</v>
      </c>
      <c r="K163" s="2" t="s">
        <v>2049</v>
      </c>
      <c r="L163" s="4" t="s">
        <v>2670</v>
      </c>
    </row>
    <row r="164" spans="1:12" ht="120" customHeight="1" x14ac:dyDescent="0.35">
      <c r="A164" s="13">
        <v>163</v>
      </c>
      <c r="C164" s="4">
        <v>301</v>
      </c>
      <c r="D164" s="4">
        <f t="shared" si="11"/>
        <v>37</v>
      </c>
      <c r="E164" s="4" t="s">
        <v>77</v>
      </c>
      <c r="F164" s="4">
        <v>301.29808000000003</v>
      </c>
      <c r="G164" s="29">
        <f t="shared" si="9"/>
        <v>37.140820000000033</v>
      </c>
      <c r="H164" s="25">
        <f t="shared" si="10"/>
        <v>-0.11870905989866287</v>
      </c>
      <c r="I164" s="2" t="s">
        <v>2048</v>
      </c>
      <c r="J164" s="6" t="s">
        <v>2655</v>
      </c>
      <c r="K164" s="2" t="s">
        <v>2049</v>
      </c>
      <c r="L164" s="4" t="s">
        <v>2670</v>
      </c>
    </row>
    <row r="165" spans="1:12" ht="120" customHeight="1" x14ac:dyDescent="0.35">
      <c r="A165" s="13">
        <v>164</v>
      </c>
      <c r="C165" s="4">
        <v>329</v>
      </c>
      <c r="D165" s="4">
        <f t="shared" si="11"/>
        <v>21</v>
      </c>
      <c r="E165" s="4" t="s">
        <v>2026</v>
      </c>
      <c r="F165" s="4">
        <v>329.32938000000001</v>
      </c>
      <c r="G165" s="29">
        <f t="shared" si="9"/>
        <v>21.145910000000022</v>
      </c>
      <c r="H165" s="25">
        <f t="shared" si="10"/>
        <v>-0.13332126476478834</v>
      </c>
      <c r="I165" s="2" t="s">
        <v>2048</v>
      </c>
      <c r="J165" s="6" t="s">
        <v>2655</v>
      </c>
      <c r="K165" s="2" t="s">
        <v>2049</v>
      </c>
      <c r="L165" s="4" t="s">
        <v>2670</v>
      </c>
    </row>
    <row r="166" spans="1:12" ht="120" customHeight="1" x14ac:dyDescent="0.35">
      <c r="A166" s="13">
        <v>165</v>
      </c>
      <c r="C166" s="4">
        <v>357</v>
      </c>
      <c r="D166" s="4">
        <f t="shared" si="11"/>
        <v>5</v>
      </c>
      <c r="E166" s="4" t="s">
        <v>2018</v>
      </c>
      <c r="F166" s="4">
        <v>357.36068</v>
      </c>
      <c r="G166" s="29">
        <f t="shared" si="9"/>
        <v>5.1510000000000105</v>
      </c>
      <c r="H166" s="25">
        <f t="shared" si="10"/>
        <v>-0.14793346963097065</v>
      </c>
      <c r="I166" s="2" t="s">
        <v>2048</v>
      </c>
      <c r="J166" s="6" t="s">
        <v>2655</v>
      </c>
      <c r="K166" s="2" t="s">
        <v>2049</v>
      </c>
      <c r="L166" s="4" t="s">
        <v>2670</v>
      </c>
    </row>
    <row r="167" spans="1:12" ht="120" customHeight="1" x14ac:dyDescent="0.35">
      <c r="A167" s="13">
        <v>166</v>
      </c>
      <c r="C167" s="4">
        <v>385</v>
      </c>
      <c r="D167" s="4">
        <f t="shared" si="11"/>
        <v>33</v>
      </c>
      <c r="E167" s="4" t="s">
        <v>2543</v>
      </c>
      <c r="F167" s="4">
        <v>385.39197999999999</v>
      </c>
      <c r="G167" s="29">
        <f t="shared" si="9"/>
        <v>33.182299999999998</v>
      </c>
      <c r="H167" s="25">
        <f t="shared" si="10"/>
        <v>-0.16254567449709612</v>
      </c>
      <c r="I167" s="2" t="s">
        <v>2048</v>
      </c>
      <c r="J167" s="6" t="s">
        <v>2655</v>
      </c>
      <c r="K167" s="2" t="s">
        <v>2049</v>
      </c>
      <c r="L167" s="4" t="s">
        <v>2670</v>
      </c>
    </row>
    <row r="168" spans="1:12" ht="120" customHeight="1" x14ac:dyDescent="0.35">
      <c r="A168" s="13">
        <v>167</v>
      </c>
      <c r="C168" s="4">
        <v>413</v>
      </c>
      <c r="D168" s="4">
        <f t="shared" si="11"/>
        <v>17</v>
      </c>
      <c r="E168" s="4" t="s">
        <v>1039</v>
      </c>
      <c r="F168" s="4">
        <v>413.42327999999998</v>
      </c>
      <c r="G168" s="29">
        <f t="shared" si="9"/>
        <v>17.187389999999986</v>
      </c>
      <c r="H168" s="25">
        <f t="shared" si="10"/>
        <v>-0.17715787936322158</v>
      </c>
      <c r="I168" s="2" t="s">
        <v>2048</v>
      </c>
      <c r="J168" s="6" t="s">
        <v>2655</v>
      </c>
      <c r="K168" s="2" t="s">
        <v>2049</v>
      </c>
      <c r="L168" s="4" t="s">
        <v>2670</v>
      </c>
    </row>
    <row r="169" spans="1:12" ht="120" customHeight="1" x14ac:dyDescent="0.35">
      <c r="A169" s="13">
        <v>168</v>
      </c>
      <c r="C169" s="4">
        <v>441</v>
      </c>
      <c r="D169" s="4">
        <f t="shared" si="11"/>
        <v>1</v>
      </c>
      <c r="E169" s="4" t="s">
        <v>2829</v>
      </c>
      <c r="F169" s="4">
        <v>441.45458000000002</v>
      </c>
      <c r="G169" s="29">
        <f t="shared" si="9"/>
        <v>1.1924800000000317</v>
      </c>
      <c r="H169" s="25">
        <f t="shared" si="10"/>
        <v>-0.19177008422940389</v>
      </c>
      <c r="I169" s="2" t="s">
        <v>2048</v>
      </c>
      <c r="J169" s="6" t="s">
        <v>2655</v>
      </c>
      <c r="K169" s="2" t="s">
        <v>2049</v>
      </c>
      <c r="L169" s="4" t="s">
        <v>2670</v>
      </c>
    </row>
    <row r="170" spans="1:12" ht="120" customHeight="1" x14ac:dyDescent="0.35">
      <c r="A170" s="13">
        <v>169</v>
      </c>
      <c r="C170" s="4">
        <v>355</v>
      </c>
      <c r="D170" s="4">
        <f t="shared" si="11"/>
        <v>3</v>
      </c>
      <c r="E170" s="4" t="s">
        <v>2022</v>
      </c>
      <c r="F170" s="4">
        <v>355.34503000000001</v>
      </c>
      <c r="G170" s="29">
        <f t="shared" si="9"/>
        <v>3.1353500000000167</v>
      </c>
      <c r="H170" s="25">
        <f t="shared" si="10"/>
        <v>-0.13348344088666408</v>
      </c>
      <c r="I170" s="2" t="s">
        <v>2048</v>
      </c>
      <c r="J170" s="6" t="s">
        <v>2655</v>
      </c>
      <c r="K170" s="2" t="s">
        <v>2049</v>
      </c>
      <c r="L170" s="4" t="s">
        <v>2670</v>
      </c>
    </row>
    <row r="171" spans="1:12" ht="120" customHeight="1" x14ac:dyDescent="0.35">
      <c r="A171" s="13">
        <v>170</v>
      </c>
      <c r="C171" s="4">
        <v>353</v>
      </c>
      <c r="D171" s="4">
        <f t="shared" si="11"/>
        <v>1</v>
      </c>
      <c r="E171" s="4" t="s">
        <v>85</v>
      </c>
      <c r="F171" s="4">
        <v>353.32938000000001</v>
      </c>
      <c r="G171" s="29">
        <f t="shared" si="9"/>
        <v>1.119700000000023</v>
      </c>
      <c r="H171" s="25">
        <f t="shared" si="10"/>
        <v>-0.11903341214247121</v>
      </c>
      <c r="I171" s="2" t="s">
        <v>2048</v>
      </c>
      <c r="J171" s="6" t="s">
        <v>2655</v>
      </c>
      <c r="K171" s="2" t="s">
        <v>2049</v>
      </c>
      <c r="L171" s="4" t="s">
        <v>2670</v>
      </c>
    </row>
    <row r="172" spans="1:12" ht="120" customHeight="1" x14ac:dyDescent="0.35">
      <c r="A172" s="13">
        <v>171</v>
      </c>
      <c r="C172" s="4">
        <v>351</v>
      </c>
      <c r="D172" s="4">
        <f t="shared" si="11"/>
        <v>43</v>
      </c>
      <c r="E172" s="4" t="s">
        <v>35</v>
      </c>
      <c r="F172" s="4">
        <v>351.31373000000002</v>
      </c>
      <c r="G172" s="29">
        <f t="shared" si="9"/>
        <v>43.130260000000028</v>
      </c>
      <c r="H172" s="25">
        <f t="shared" si="10"/>
        <v>-0.10458338339822149</v>
      </c>
      <c r="I172" s="2" t="s">
        <v>2048</v>
      </c>
      <c r="J172" s="6" t="s">
        <v>2655</v>
      </c>
      <c r="K172" s="2" t="s">
        <v>2049</v>
      </c>
      <c r="L172" s="4" t="s">
        <v>2670</v>
      </c>
    </row>
    <row r="173" spans="1:12" ht="120" customHeight="1" x14ac:dyDescent="0.35">
      <c r="A173" s="13">
        <v>172</v>
      </c>
      <c r="C173" s="4">
        <v>290</v>
      </c>
      <c r="D173" s="4">
        <f t="shared" si="11"/>
        <v>26</v>
      </c>
      <c r="E173" s="4" t="s">
        <v>92</v>
      </c>
      <c r="F173" s="4">
        <v>290.17293999999998</v>
      </c>
      <c r="G173" s="29">
        <f t="shared" si="9"/>
        <v>26.015679999999989</v>
      </c>
      <c r="H173" s="25">
        <f t="shared" si="10"/>
        <v>-1.9215826205254416E-4</v>
      </c>
      <c r="I173" s="2" t="s">
        <v>2050</v>
      </c>
      <c r="J173" s="6" t="s">
        <v>2655</v>
      </c>
      <c r="K173" s="2" t="s">
        <v>2631</v>
      </c>
    </row>
    <row r="174" spans="1:12" ht="120" customHeight="1" x14ac:dyDescent="0.35">
      <c r="A174" s="13">
        <v>173</v>
      </c>
      <c r="C174" s="4">
        <v>318</v>
      </c>
      <c r="D174" s="4">
        <f t="shared" si="11"/>
        <v>10</v>
      </c>
      <c r="E174" s="4" t="s">
        <v>2836</v>
      </c>
      <c r="F174" s="4">
        <v>318.20424000000003</v>
      </c>
      <c r="G174" s="29">
        <f t="shared" si="9"/>
        <v>10.020770000000034</v>
      </c>
      <c r="H174" s="25">
        <f t="shared" si="10"/>
        <v>-1.4804363128291698E-2</v>
      </c>
      <c r="I174" s="2" t="s">
        <v>2050</v>
      </c>
      <c r="J174" s="6" t="s">
        <v>2655</v>
      </c>
      <c r="K174" s="2" t="s">
        <v>2632</v>
      </c>
    </row>
    <row r="175" spans="1:12" ht="120" customHeight="1" x14ac:dyDescent="0.35">
      <c r="A175" s="13">
        <v>174</v>
      </c>
      <c r="C175" s="4">
        <v>346</v>
      </c>
      <c r="D175" s="4">
        <f t="shared" si="11"/>
        <v>38</v>
      </c>
      <c r="E175" s="4" t="s">
        <v>698</v>
      </c>
      <c r="F175" s="4">
        <v>346.23554000000001</v>
      </c>
      <c r="G175" s="29">
        <f t="shared" si="9"/>
        <v>38.052070000000022</v>
      </c>
      <c r="H175" s="25">
        <f t="shared" si="10"/>
        <v>-2.9416567994417164E-2</v>
      </c>
      <c r="I175" s="2" t="s">
        <v>2050</v>
      </c>
      <c r="J175" s="6" t="s">
        <v>2655</v>
      </c>
      <c r="K175" s="2" t="s">
        <v>2631</v>
      </c>
    </row>
    <row r="176" spans="1:12" ht="120" customHeight="1" x14ac:dyDescent="0.35">
      <c r="A176" s="13">
        <v>175</v>
      </c>
      <c r="C176" s="4">
        <v>374</v>
      </c>
      <c r="D176" s="4">
        <f t="shared" si="11"/>
        <v>22</v>
      </c>
      <c r="E176" s="4" t="s">
        <v>46</v>
      </c>
      <c r="F176" s="4">
        <v>374.26684</v>
      </c>
      <c r="G176" s="29">
        <f t="shared" si="9"/>
        <v>22.05716000000001</v>
      </c>
      <c r="H176" s="25">
        <f t="shared" si="10"/>
        <v>-4.4028772860542631E-2</v>
      </c>
      <c r="I176" s="2" t="s">
        <v>2050</v>
      </c>
      <c r="J176" s="6" t="s">
        <v>2655</v>
      </c>
      <c r="K176" s="2" t="s">
        <v>2631</v>
      </c>
    </row>
    <row r="177" spans="1:12" ht="120" customHeight="1" x14ac:dyDescent="0.35">
      <c r="A177" s="13">
        <v>176</v>
      </c>
      <c r="C177" s="4">
        <v>402</v>
      </c>
      <c r="D177" s="4">
        <f t="shared" si="11"/>
        <v>6</v>
      </c>
      <c r="E177" s="4" t="s">
        <v>98</v>
      </c>
      <c r="F177" s="4">
        <v>402.29813999999999</v>
      </c>
      <c r="G177" s="29">
        <f t="shared" si="9"/>
        <v>6.0622499999999988</v>
      </c>
      <c r="H177" s="25">
        <f t="shared" si="10"/>
        <v>-5.8640977726668098E-2</v>
      </c>
      <c r="I177" s="2" t="s">
        <v>2050</v>
      </c>
      <c r="J177" s="6" t="s">
        <v>2655</v>
      </c>
      <c r="K177" s="2" t="s">
        <v>2631</v>
      </c>
    </row>
    <row r="178" spans="1:12" ht="120" customHeight="1" x14ac:dyDescent="0.35">
      <c r="A178" s="13">
        <v>177</v>
      </c>
      <c r="C178" s="4">
        <v>430</v>
      </c>
      <c r="D178" s="4">
        <f t="shared" si="11"/>
        <v>34</v>
      </c>
      <c r="E178" s="4" t="s">
        <v>104</v>
      </c>
      <c r="F178" s="4">
        <v>430.32943999999998</v>
      </c>
      <c r="G178" s="29">
        <f t="shared" si="9"/>
        <v>34.093549999999986</v>
      </c>
      <c r="H178" s="25">
        <f t="shared" si="10"/>
        <v>-7.3253182592850408E-2</v>
      </c>
      <c r="I178" s="2" t="s">
        <v>2050</v>
      </c>
      <c r="J178" s="6" t="s">
        <v>2655</v>
      </c>
      <c r="K178" s="2" t="s">
        <v>2631</v>
      </c>
    </row>
    <row r="179" spans="1:12" ht="120" customHeight="1" x14ac:dyDescent="0.35">
      <c r="A179" s="13">
        <v>178</v>
      </c>
      <c r="C179" s="4">
        <v>458</v>
      </c>
      <c r="D179" s="4">
        <f t="shared" si="11"/>
        <v>18</v>
      </c>
      <c r="E179" s="4" t="s">
        <v>52</v>
      </c>
      <c r="F179" s="4">
        <v>458.36074000000002</v>
      </c>
      <c r="G179" s="29">
        <f t="shared" si="9"/>
        <v>18.098640000000032</v>
      </c>
      <c r="H179" s="25">
        <f t="shared" si="10"/>
        <v>-8.7865387458975874E-2</v>
      </c>
      <c r="I179" s="2" t="s">
        <v>2050</v>
      </c>
      <c r="J179" s="6" t="s">
        <v>2655</v>
      </c>
      <c r="K179" s="2" t="s">
        <v>2631</v>
      </c>
    </row>
    <row r="180" spans="1:12" ht="120" customHeight="1" x14ac:dyDescent="0.35">
      <c r="A180" s="13">
        <v>179</v>
      </c>
      <c r="C180" s="4">
        <v>486</v>
      </c>
      <c r="D180" s="4">
        <f t="shared" ref="D180:D211" si="12">MOD(C180,44)</f>
        <v>2</v>
      </c>
      <c r="E180" s="4" t="s">
        <v>2837</v>
      </c>
      <c r="F180" s="4">
        <v>486.39204000000001</v>
      </c>
      <c r="G180" s="29">
        <f t="shared" si="9"/>
        <v>2.1037300000000201</v>
      </c>
      <c r="H180" s="25">
        <f t="shared" si="10"/>
        <v>-0.10247759232510134</v>
      </c>
      <c r="I180" s="2" t="s">
        <v>2050</v>
      </c>
      <c r="J180" s="6" t="s">
        <v>2655</v>
      </c>
      <c r="K180" s="2" t="s">
        <v>2631</v>
      </c>
    </row>
    <row r="181" spans="1:12" ht="120" customHeight="1" x14ac:dyDescent="0.35">
      <c r="A181" s="13">
        <v>180</v>
      </c>
      <c r="C181" s="4">
        <v>514</v>
      </c>
      <c r="D181" s="4">
        <f t="shared" si="12"/>
        <v>30</v>
      </c>
      <c r="E181" s="4" t="s">
        <v>18</v>
      </c>
      <c r="F181" s="4">
        <v>514.42334000000005</v>
      </c>
      <c r="G181" s="29">
        <f t="shared" si="9"/>
        <v>30.135030000000064</v>
      </c>
      <c r="H181" s="25">
        <f t="shared" si="10"/>
        <v>-0.11708979719128365</v>
      </c>
      <c r="I181" s="2" t="s">
        <v>2050</v>
      </c>
      <c r="J181" s="6" t="s">
        <v>2655</v>
      </c>
      <c r="K181" s="2" t="s">
        <v>2631</v>
      </c>
    </row>
    <row r="182" spans="1:12" ht="120" customHeight="1" x14ac:dyDescent="0.35">
      <c r="A182" s="13">
        <v>181</v>
      </c>
      <c r="C182" s="4">
        <v>428</v>
      </c>
      <c r="D182" s="4">
        <f t="shared" si="12"/>
        <v>32</v>
      </c>
      <c r="E182" s="4" t="s">
        <v>75</v>
      </c>
      <c r="F182" s="4">
        <v>428.31378999999998</v>
      </c>
      <c r="G182" s="29">
        <f t="shared" si="9"/>
        <v>32.077899999999993</v>
      </c>
      <c r="H182" s="25">
        <f t="shared" si="10"/>
        <v>-5.8803153848600687E-2</v>
      </c>
      <c r="I182" s="2" t="s">
        <v>2050</v>
      </c>
      <c r="J182" s="6" t="s">
        <v>2655</v>
      </c>
      <c r="K182" s="2" t="s">
        <v>2633</v>
      </c>
    </row>
    <row r="183" spans="1:12" ht="120" customHeight="1" x14ac:dyDescent="0.35">
      <c r="A183" s="13">
        <v>182</v>
      </c>
      <c r="C183" s="4">
        <v>426</v>
      </c>
      <c r="D183" s="4">
        <f t="shared" si="12"/>
        <v>30</v>
      </c>
      <c r="E183" s="4" t="s">
        <v>2838</v>
      </c>
      <c r="F183" s="4">
        <v>426.29813999999999</v>
      </c>
      <c r="G183" s="29">
        <f t="shared" si="9"/>
        <v>30.062249999999999</v>
      </c>
      <c r="H183" s="25">
        <f t="shared" si="10"/>
        <v>-4.4353125104294122E-2</v>
      </c>
      <c r="I183" s="2" t="s">
        <v>2050</v>
      </c>
      <c r="J183" s="6" t="s">
        <v>2655</v>
      </c>
      <c r="K183" s="2" t="s">
        <v>2631</v>
      </c>
    </row>
    <row r="184" spans="1:12" ht="120" customHeight="1" x14ac:dyDescent="0.35">
      <c r="A184" s="13">
        <v>183</v>
      </c>
      <c r="C184" s="4">
        <v>424</v>
      </c>
      <c r="D184" s="4">
        <f t="shared" si="12"/>
        <v>28</v>
      </c>
      <c r="E184" s="4" t="s">
        <v>2839</v>
      </c>
      <c r="F184" s="4">
        <v>424.28249</v>
      </c>
      <c r="G184" s="29">
        <f t="shared" si="9"/>
        <v>28.046600000000005</v>
      </c>
      <c r="H184" s="25">
        <f t="shared" si="10"/>
        <v>-2.9903096360101244E-2</v>
      </c>
      <c r="I184" s="2" t="s">
        <v>2050</v>
      </c>
      <c r="J184" s="6" t="s">
        <v>2655</v>
      </c>
      <c r="K184" s="2" t="s">
        <v>2631</v>
      </c>
      <c r="L184" s="4" t="s">
        <v>2670</v>
      </c>
    </row>
    <row r="185" spans="1:12" ht="120" customHeight="1" x14ac:dyDescent="0.35">
      <c r="A185" s="13">
        <v>184</v>
      </c>
      <c r="C185" s="4">
        <v>272</v>
      </c>
      <c r="D185" s="4">
        <f t="shared" si="12"/>
        <v>8</v>
      </c>
      <c r="E185" s="4" t="s">
        <v>2850</v>
      </c>
      <c r="F185" s="4">
        <v>272.16237000000001</v>
      </c>
      <c r="G185" s="29">
        <f t="shared" si="9"/>
        <v>8.0051100000000162</v>
      </c>
      <c r="H185" s="25">
        <f t="shared" si="10"/>
        <v>-3.4434033727848146E-4</v>
      </c>
      <c r="I185" s="2" t="s">
        <v>2052</v>
      </c>
      <c r="J185" s="6" t="s">
        <v>2655</v>
      </c>
      <c r="K185" s="2" t="s">
        <v>2051</v>
      </c>
    </row>
    <row r="186" spans="1:12" ht="120" customHeight="1" x14ac:dyDescent="0.35">
      <c r="A186" s="13">
        <v>185</v>
      </c>
      <c r="C186" s="4">
        <v>300</v>
      </c>
      <c r="D186" s="4">
        <f t="shared" si="12"/>
        <v>36</v>
      </c>
      <c r="E186" s="4" t="s">
        <v>2849</v>
      </c>
      <c r="F186" s="4">
        <v>300.19367</v>
      </c>
      <c r="G186" s="29">
        <f t="shared" si="9"/>
        <v>36.036410000000004</v>
      </c>
      <c r="H186" s="25">
        <f t="shared" si="10"/>
        <v>-1.4956545203403948E-2</v>
      </c>
      <c r="I186" s="2" t="s">
        <v>2052</v>
      </c>
      <c r="J186" s="6" t="s">
        <v>2655</v>
      </c>
      <c r="K186" s="2" t="s">
        <v>2051</v>
      </c>
    </row>
    <row r="187" spans="1:12" ht="120" customHeight="1" x14ac:dyDescent="0.35">
      <c r="A187" s="13">
        <v>186</v>
      </c>
      <c r="C187" s="4">
        <v>328</v>
      </c>
      <c r="D187" s="4">
        <f t="shared" si="12"/>
        <v>20</v>
      </c>
      <c r="E187" s="4" t="s">
        <v>2848</v>
      </c>
      <c r="F187" s="4">
        <v>328.22496999999998</v>
      </c>
      <c r="G187" s="29">
        <f t="shared" si="9"/>
        <v>20.041499999999992</v>
      </c>
      <c r="H187" s="25">
        <f t="shared" si="10"/>
        <v>-2.9568750069529415E-2</v>
      </c>
      <c r="I187" s="2" t="s">
        <v>2052</v>
      </c>
      <c r="J187" s="6" t="s">
        <v>2655</v>
      </c>
      <c r="K187" s="2" t="s">
        <v>2051</v>
      </c>
    </row>
    <row r="188" spans="1:12" ht="120" customHeight="1" x14ac:dyDescent="0.35">
      <c r="A188" s="13">
        <v>187</v>
      </c>
      <c r="C188" s="4">
        <v>356</v>
      </c>
      <c r="D188" s="4">
        <f t="shared" si="12"/>
        <v>4</v>
      </c>
      <c r="E188" s="20" t="s">
        <v>2847</v>
      </c>
      <c r="F188" s="4">
        <v>356.25626999999997</v>
      </c>
      <c r="G188" s="29">
        <f t="shared" si="9"/>
        <v>4.0465899999999806</v>
      </c>
      <c r="H188" s="25">
        <f t="shared" si="10"/>
        <v>-4.4180954935711725E-2</v>
      </c>
      <c r="I188" s="2" t="s">
        <v>2052</v>
      </c>
      <c r="J188" s="6" t="s">
        <v>2655</v>
      </c>
      <c r="K188" s="2" t="s">
        <v>2051</v>
      </c>
    </row>
    <row r="189" spans="1:12" ht="120" customHeight="1" x14ac:dyDescent="0.35">
      <c r="A189" s="13">
        <v>188</v>
      </c>
      <c r="C189" s="4">
        <v>384</v>
      </c>
      <c r="D189" s="4">
        <f t="shared" si="12"/>
        <v>32</v>
      </c>
      <c r="E189" s="4" t="s">
        <v>2846</v>
      </c>
      <c r="F189" s="4">
        <v>384.28757000000002</v>
      </c>
      <c r="G189" s="29">
        <f t="shared" si="9"/>
        <v>32.077890000000025</v>
      </c>
      <c r="H189" s="25">
        <f t="shared" si="10"/>
        <v>-5.8793159801837191E-2</v>
      </c>
      <c r="I189" s="2" t="s">
        <v>2052</v>
      </c>
      <c r="J189" s="6" t="s">
        <v>2655</v>
      </c>
      <c r="K189" s="2" t="s">
        <v>2051</v>
      </c>
    </row>
    <row r="190" spans="1:12" ht="120" customHeight="1" x14ac:dyDescent="0.35">
      <c r="A190" s="13">
        <v>189</v>
      </c>
      <c r="C190" s="4">
        <v>412</v>
      </c>
      <c r="D190" s="4">
        <f t="shared" si="12"/>
        <v>16</v>
      </c>
      <c r="E190" s="4" t="s">
        <v>2845</v>
      </c>
      <c r="F190" s="4">
        <v>412.31887</v>
      </c>
      <c r="G190" s="29">
        <f t="shared" si="9"/>
        <v>16.082980000000013</v>
      </c>
      <c r="H190" s="25">
        <f t="shared" si="10"/>
        <v>-7.3405364667962658E-2</v>
      </c>
      <c r="I190" s="2" t="s">
        <v>2052</v>
      </c>
      <c r="J190" s="6" t="s">
        <v>2655</v>
      </c>
      <c r="K190" s="2" t="s">
        <v>2051</v>
      </c>
    </row>
    <row r="191" spans="1:12" ht="120" customHeight="1" x14ac:dyDescent="0.35">
      <c r="A191" s="13">
        <v>190</v>
      </c>
      <c r="C191" s="4">
        <v>440</v>
      </c>
      <c r="D191" s="4">
        <f t="shared" si="12"/>
        <v>0</v>
      </c>
      <c r="E191" s="4" t="s">
        <v>2844</v>
      </c>
      <c r="F191" s="4">
        <v>440.35016999999999</v>
      </c>
      <c r="G191" s="29">
        <f t="shared" si="9"/>
        <v>8.8070000000001869E-2</v>
      </c>
      <c r="H191" s="25">
        <f t="shared" si="10"/>
        <v>-8.8017569534088125E-2</v>
      </c>
      <c r="I191" s="2" t="s">
        <v>2052</v>
      </c>
      <c r="J191" s="6" t="s">
        <v>2655</v>
      </c>
      <c r="K191" s="2" t="s">
        <v>2051</v>
      </c>
    </row>
    <row r="192" spans="1:12" ht="120" customHeight="1" x14ac:dyDescent="0.35">
      <c r="A192" s="13">
        <v>191</v>
      </c>
      <c r="C192" s="4">
        <v>468</v>
      </c>
      <c r="D192" s="4">
        <f t="shared" si="12"/>
        <v>28</v>
      </c>
      <c r="E192" s="4" t="s">
        <v>2843</v>
      </c>
      <c r="F192" s="4">
        <v>468.38146999999998</v>
      </c>
      <c r="G192" s="29">
        <f t="shared" si="9"/>
        <v>28.119369999999989</v>
      </c>
      <c r="H192" s="25">
        <f t="shared" si="10"/>
        <v>-0.10262977440032728</v>
      </c>
      <c r="I192" s="2" t="s">
        <v>2052</v>
      </c>
      <c r="J192" s="6" t="s">
        <v>2655</v>
      </c>
      <c r="K192" s="2" t="s">
        <v>2051</v>
      </c>
    </row>
    <row r="193" spans="1:12" ht="120" customHeight="1" x14ac:dyDescent="0.35">
      <c r="A193" s="13">
        <v>192</v>
      </c>
      <c r="C193" s="4">
        <v>496</v>
      </c>
      <c r="D193" s="4">
        <f t="shared" si="12"/>
        <v>12</v>
      </c>
      <c r="E193" s="4" t="s">
        <v>2842</v>
      </c>
      <c r="F193" s="4">
        <v>496.41277000000002</v>
      </c>
      <c r="G193" s="29">
        <f t="shared" si="9"/>
        <v>12.124460000000035</v>
      </c>
      <c r="H193" s="25">
        <f t="shared" si="10"/>
        <v>-0.11724197926645274</v>
      </c>
      <c r="I193" s="2" t="s">
        <v>2052</v>
      </c>
      <c r="J193" s="6" t="s">
        <v>2655</v>
      </c>
      <c r="K193" s="2" t="s">
        <v>2051</v>
      </c>
    </row>
    <row r="194" spans="1:12" ht="120" customHeight="1" x14ac:dyDescent="0.35">
      <c r="A194" s="13">
        <v>193</v>
      </c>
      <c r="C194" s="4">
        <v>410</v>
      </c>
      <c r="D194" s="4">
        <f t="shared" si="12"/>
        <v>14</v>
      </c>
      <c r="E194" s="4" t="s">
        <v>2841</v>
      </c>
      <c r="F194" s="4">
        <v>410.30322000000001</v>
      </c>
      <c r="G194" s="29">
        <f t="shared" ref="G194:G257" si="13">MOD(F194,44.02621)</f>
        <v>14.06733000000002</v>
      </c>
      <c r="H194" s="25">
        <f t="shared" ref="H194:H257" si="14">C194-(F194*44/44.02621)</f>
        <v>-5.8955335923826624E-2</v>
      </c>
      <c r="I194" s="2" t="s">
        <v>2052</v>
      </c>
      <c r="J194" s="6" t="s">
        <v>2655</v>
      </c>
      <c r="K194" s="2" t="s">
        <v>2051</v>
      </c>
    </row>
    <row r="195" spans="1:12" ht="120" customHeight="1" x14ac:dyDescent="0.35">
      <c r="A195" s="13">
        <v>194</v>
      </c>
      <c r="C195" s="4">
        <v>408</v>
      </c>
      <c r="D195" s="4">
        <f t="shared" si="12"/>
        <v>12</v>
      </c>
      <c r="E195" s="4" t="s">
        <v>387</v>
      </c>
      <c r="F195" s="4">
        <v>408.28757000000002</v>
      </c>
      <c r="G195" s="29">
        <f t="shared" si="13"/>
        <v>12.051680000000026</v>
      </c>
      <c r="H195" s="25">
        <f t="shared" si="14"/>
        <v>-4.4505307179520059E-2</v>
      </c>
      <c r="I195" s="2" t="s">
        <v>2052</v>
      </c>
      <c r="J195" s="6" t="s">
        <v>2655</v>
      </c>
      <c r="K195" s="2" t="s">
        <v>2051</v>
      </c>
      <c r="L195" s="4" t="s">
        <v>2670</v>
      </c>
    </row>
    <row r="196" spans="1:12" ht="120" customHeight="1" x14ac:dyDescent="0.35">
      <c r="A196" s="13">
        <v>195</v>
      </c>
      <c r="C196" s="4">
        <v>406</v>
      </c>
      <c r="D196" s="4">
        <f t="shared" si="12"/>
        <v>10</v>
      </c>
      <c r="E196" s="4" t="s">
        <v>2840</v>
      </c>
      <c r="F196" s="4">
        <v>406.27192000000002</v>
      </c>
      <c r="G196" s="29">
        <f t="shared" si="13"/>
        <v>10.036030000000032</v>
      </c>
      <c r="H196" s="25">
        <f t="shared" si="14"/>
        <v>-3.0055278435327182E-2</v>
      </c>
      <c r="I196" s="2" t="s">
        <v>2052</v>
      </c>
      <c r="J196" s="6" t="s">
        <v>2655</v>
      </c>
      <c r="K196" s="2" t="s">
        <v>2051</v>
      </c>
      <c r="L196" s="4" t="s">
        <v>2670</v>
      </c>
    </row>
    <row r="197" spans="1:12" ht="120" customHeight="1" x14ac:dyDescent="0.35">
      <c r="A197" s="13">
        <v>196</v>
      </c>
      <c r="C197" s="4">
        <v>416</v>
      </c>
      <c r="D197" s="4">
        <f t="shared" si="12"/>
        <v>20</v>
      </c>
      <c r="E197" s="4" t="s">
        <v>8</v>
      </c>
      <c r="F197" s="4">
        <v>416.2774</v>
      </c>
      <c r="G197" s="29">
        <f t="shared" si="13"/>
        <v>20.041510000000009</v>
      </c>
      <c r="H197" s="25">
        <f t="shared" si="14"/>
        <v>-2.9578744116349753E-2</v>
      </c>
      <c r="I197" s="2" t="s">
        <v>2053</v>
      </c>
      <c r="J197" s="6" t="s">
        <v>2655</v>
      </c>
      <c r="K197" s="2" t="s">
        <v>2102</v>
      </c>
      <c r="L197" s="4" t="s">
        <v>2670</v>
      </c>
    </row>
    <row r="198" spans="1:12" ht="120" customHeight="1" x14ac:dyDescent="0.35">
      <c r="A198" s="13">
        <v>197</v>
      </c>
      <c r="C198" s="4">
        <v>472</v>
      </c>
      <c r="D198" s="4">
        <f t="shared" si="12"/>
        <v>32</v>
      </c>
      <c r="E198" s="4" t="s">
        <v>2851</v>
      </c>
      <c r="F198" s="4">
        <v>472.34</v>
      </c>
      <c r="G198" s="29">
        <f t="shared" si="13"/>
        <v>32.077899999999985</v>
      </c>
      <c r="H198" s="25">
        <f t="shared" si="14"/>
        <v>-5.8803153848600687E-2</v>
      </c>
      <c r="I198" s="2" t="s">
        <v>2053</v>
      </c>
      <c r="J198" s="6" t="s">
        <v>2655</v>
      </c>
      <c r="K198" s="2" t="s">
        <v>2102</v>
      </c>
      <c r="L198" s="4" t="s">
        <v>2670</v>
      </c>
    </row>
    <row r="199" spans="1:12" ht="120" customHeight="1" x14ac:dyDescent="0.35">
      <c r="A199" s="13">
        <v>198</v>
      </c>
      <c r="C199" s="4">
        <v>528</v>
      </c>
      <c r="D199" s="4">
        <f t="shared" si="12"/>
        <v>0</v>
      </c>
      <c r="E199" s="4" t="s">
        <v>2852</v>
      </c>
      <c r="F199" s="4">
        <v>528.40260000000001</v>
      </c>
      <c r="G199" s="29">
        <f t="shared" si="13"/>
        <v>8.8080000000019254E-2</v>
      </c>
      <c r="H199" s="25">
        <f t="shared" si="14"/>
        <v>-8.8027563580908463E-2</v>
      </c>
      <c r="I199" s="2" t="s">
        <v>2053</v>
      </c>
      <c r="J199" s="6" t="s">
        <v>2655</v>
      </c>
      <c r="K199" s="2" t="s">
        <v>1792</v>
      </c>
      <c r="L199" s="4" t="s">
        <v>2670</v>
      </c>
    </row>
    <row r="200" spans="1:12" ht="120" customHeight="1" x14ac:dyDescent="0.35">
      <c r="A200" s="13">
        <v>199</v>
      </c>
      <c r="C200" s="4">
        <v>584</v>
      </c>
      <c r="D200" s="4">
        <f t="shared" si="12"/>
        <v>12</v>
      </c>
      <c r="E200" s="4" t="s">
        <v>2853</v>
      </c>
      <c r="F200" s="4">
        <v>584.46519999999998</v>
      </c>
      <c r="G200" s="29">
        <f t="shared" si="13"/>
        <v>12.124469999999995</v>
      </c>
      <c r="H200" s="25">
        <f t="shared" si="14"/>
        <v>-0.1172519733131594</v>
      </c>
      <c r="I200" s="2" t="s">
        <v>2053</v>
      </c>
      <c r="J200" s="6" t="s">
        <v>2655</v>
      </c>
      <c r="K200" s="2" t="s">
        <v>2102</v>
      </c>
      <c r="L200" s="4" t="s">
        <v>2670</v>
      </c>
    </row>
    <row r="201" spans="1:12" ht="120" customHeight="1" x14ac:dyDescent="0.35">
      <c r="A201" s="13">
        <v>200</v>
      </c>
      <c r="C201" s="4">
        <v>640</v>
      </c>
      <c r="D201" s="4">
        <f t="shared" si="12"/>
        <v>24</v>
      </c>
      <c r="E201" s="4" t="s">
        <v>2</v>
      </c>
      <c r="F201" s="4">
        <v>640.52779999999996</v>
      </c>
      <c r="G201" s="29">
        <f t="shared" si="13"/>
        <v>24.160859999999971</v>
      </c>
      <c r="H201" s="25">
        <f t="shared" si="14"/>
        <v>-0.14647638304541033</v>
      </c>
      <c r="I201" s="2" t="s">
        <v>2053</v>
      </c>
      <c r="J201" s="6" t="s">
        <v>2655</v>
      </c>
      <c r="K201" s="2" t="s">
        <v>2102</v>
      </c>
      <c r="L201" s="4" t="s">
        <v>2670</v>
      </c>
    </row>
    <row r="202" spans="1:12" ht="120" customHeight="1" x14ac:dyDescent="0.35">
      <c r="A202" s="13">
        <v>201</v>
      </c>
      <c r="C202" s="4">
        <v>696</v>
      </c>
      <c r="D202" s="4">
        <f t="shared" si="12"/>
        <v>36</v>
      </c>
      <c r="E202" s="4" t="s">
        <v>21</v>
      </c>
      <c r="F202" s="4">
        <v>696.59040000000005</v>
      </c>
      <c r="G202" s="29">
        <f t="shared" si="13"/>
        <v>36.197250000000061</v>
      </c>
      <c r="H202" s="25">
        <f t="shared" si="14"/>
        <v>-0.17570079277777495</v>
      </c>
      <c r="I202" s="2" t="s">
        <v>2053</v>
      </c>
      <c r="J202" s="6" t="s">
        <v>2655</v>
      </c>
      <c r="K202" s="2" t="s">
        <v>2102</v>
      </c>
      <c r="L202" s="4" t="s">
        <v>2670</v>
      </c>
    </row>
    <row r="203" spans="1:12" ht="120" customHeight="1" x14ac:dyDescent="0.35">
      <c r="A203" s="13">
        <v>202</v>
      </c>
      <c r="C203" s="4">
        <v>752</v>
      </c>
      <c r="D203" s="4">
        <f t="shared" si="12"/>
        <v>4</v>
      </c>
      <c r="E203" s="4" t="s">
        <v>6</v>
      </c>
      <c r="F203" s="4">
        <v>752.65300999999999</v>
      </c>
      <c r="G203" s="29">
        <f t="shared" si="13"/>
        <v>4.2074400000000125</v>
      </c>
      <c r="H203" s="25">
        <f t="shared" si="14"/>
        <v>-0.20493519655678938</v>
      </c>
      <c r="I203" s="2" t="s">
        <v>2053</v>
      </c>
      <c r="J203" s="6" t="s">
        <v>2655</v>
      </c>
      <c r="K203" s="2" t="s">
        <v>2102</v>
      </c>
      <c r="L203" s="4" t="s">
        <v>2670</v>
      </c>
    </row>
    <row r="204" spans="1:12" ht="120" customHeight="1" x14ac:dyDescent="0.35">
      <c r="A204" s="13">
        <v>203</v>
      </c>
      <c r="C204" s="4">
        <v>808</v>
      </c>
      <c r="D204" s="4">
        <f t="shared" si="12"/>
        <v>16</v>
      </c>
      <c r="E204" s="4" t="s">
        <v>2854</v>
      </c>
      <c r="F204" s="4">
        <v>808.71560999999997</v>
      </c>
      <c r="G204" s="29">
        <f t="shared" si="13"/>
        <v>16.243829999999988</v>
      </c>
      <c r="H204" s="25">
        <f t="shared" si="14"/>
        <v>-0.23415960628904031</v>
      </c>
      <c r="I204" s="2" t="s">
        <v>2053</v>
      </c>
      <c r="J204" s="6" t="s">
        <v>2655</v>
      </c>
      <c r="K204" s="2" t="s">
        <v>2102</v>
      </c>
      <c r="L204" s="4" t="s">
        <v>2670</v>
      </c>
    </row>
    <row r="205" spans="1:12" ht="120" customHeight="1" x14ac:dyDescent="0.35">
      <c r="A205" s="13">
        <v>204</v>
      </c>
      <c r="C205" s="4">
        <v>864</v>
      </c>
      <c r="D205" s="4">
        <f t="shared" si="12"/>
        <v>28</v>
      </c>
      <c r="E205" s="4" t="s">
        <v>2855</v>
      </c>
      <c r="F205" s="4">
        <v>864.77820999999994</v>
      </c>
      <c r="G205" s="29">
        <f t="shared" si="13"/>
        <v>28.280219999999964</v>
      </c>
      <c r="H205" s="25">
        <f t="shared" si="14"/>
        <v>-0.26338401602129125</v>
      </c>
      <c r="I205" s="2" t="s">
        <v>2053</v>
      </c>
      <c r="J205" s="6" t="s">
        <v>2655</v>
      </c>
      <c r="K205" s="2" t="s">
        <v>2102</v>
      </c>
      <c r="L205" s="4" t="s">
        <v>2670</v>
      </c>
    </row>
    <row r="206" spans="1:12" ht="120" customHeight="1" x14ac:dyDescent="0.35">
      <c r="A206" s="13">
        <v>205</v>
      </c>
      <c r="C206" s="4">
        <v>692</v>
      </c>
      <c r="D206" s="4">
        <f t="shared" si="12"/>
        <v>32</v>
      </c>
      <c r="E206" s="4" t="s">
        <v>2856</v>
      </c>
      <c r="F206" s="4">
        <v>692.55909999999994</v>
      </c>
      <c r="G206" s="29">
        <f t="shared" si="13"/>
        <v>32.16594999999996</v>
      </c>
      <c r="H206" s="25">
        <f t="shared" si="14"/>
        <v>-0.14680073528916182</v>
      </c>
      <c r="I206" s="2" t="s">
        <v>2053</v>
      </c>
      <c r="J206" s="6" t="s">
        <v>2655</v>
      </c>
      <c r="K206" s="2" t="s">
        <v>2102</v>
      </c>
      <c r="L206" s="4" t="s">
        <v>2670</v>
      </c>
    </row>
    <row r="207" spans="1:12" ht="120" customHeight="1" x14ac:dyDescent="0.35">
      <c r="A207" s="13">
        <v>206</v>
      </c>
      <c r="C207" s="4">
        <v>688</v>
      </c>
      <c r="D207" s="4">
        <f t="shared" si="12"/>
        <v>28</v>
      </c>
      <c r="E207" s="4" t="s">
        <v>2857</v>
      </c>
      <c r="F207" s="4">
        <v>688.52779999999996</v>
      </c>
      <c r="G207" s="29">
        <f t="shared" si="13"/>
        <v>28.134649999999972</v>
      </c>
      <c r="H207" s="25">
        <f t="shared" si="14"/>
        <v>-0.11790067780077607</v>
      </c>
      <c r="I207" s="2" t="s">
        <v>2053</v>
      </c>
      <c r="J207" s="6" t="s">
        <v>2655</v>
      </c>
      <c r="K207" s="2" t="s">
        <v>2102</v>
      </c>
      <c r="L207" s="4" t="s">
        <v>2670</v>
      </c>
    </row>
    <row r="208" spans="1:12" ht="120" customHeight="1" x14ac:dyDescent="0.35">
      <c r="A208" s="13">
        <v>207</v>
      </c>
      <c r="C208" s="4">
        <v>684</v>
      </c>
      <c r="D208" s="4">
        <f t="shared" si="12"/>
        <v>24</v>
      </c>
      <c r="E208" s="17" t="s">
        <v>2858</v>
      </c>
      <c r="F208" s="4">
        <v>684.49649999999997</v>
      </c>
      <c r="G208" s="29">
        <f t="shared" si="13"/>
        <v>24.103349999999985</v>
      </c>
      <c r="H208" s="25">
        <f t="shared" si="14"/>
        <v>-8.9000620312276624E-2</v>
      </c>
      <c r="I208" s="2" t="s">
        <v>2053</v>
      </c>
      <c r="J208" s="6" t="s">
        <v>2655</v>
      </c>
      <c r="K208" s="2" t="s">
        <v>2102</v>
      </c>
      <c r="L208" s="4" t="s">
        <v>2670</v>
      </c>
    </row>
    <row r="209" spans="1:12" ht="120" customHeight="1" x14ac:dyDescent="0.35">
      <c r="A209" s="13">
        <v>208</v>
      </c>
      <c r="C209" s="4">
        <v>292</v>
      </c>
      <c r="D209" s="4">
        <f t="shared" si="12"/>
        <v>28</v>
      </c>
      <c r="E209" s="4" t="s">
        <v>17</v>
      </c>
      <c r="F209" s="4">
        <v>292.18858999999998</v>
      </c>
      <c r="G209" s="29">
        <f t="shared" si="13"/>
        <v>28.031329999999983</v>
      </c>
      <c r="H209" s="25">
        <f t="shared" si="14"/>
        <v>-1.4642187006359109E-2</v>
      </c>
      <c r="I209" s="2" t="s">
        <v>2054</v>
      </c>
      <c r="J209" s="6" t="s">
        <v>2655</v>
      </c>
      <c r="K209" s="2" t="s">
        <v>2064</v>
      </c>
      <c r="L209" s="4" t="s">
        <v>2057</v>
      </c>
    </row>
    <row r="210" spans="1:12" ht="120" customHeight="1" x14ac:dyDescent="0.35">
      <c r="A210" s="13">
        <v>209</v>
      </c>
      <c r="C210" s="4">
        <v>320</v>
      </c>
      <c r="D210" s="4">
        <f t="shared" si="12"/>
        <v>12</v>
      </c>
      <c r="E210" s="4" t="s">
        <v>9</v>
      </c>
      <c r="F210" s="4">
        <v>320.21989000000002</v>
      </c>
      <c r="G210" s="29">
        <f t="shared" si="13"/>
        <v>12.036420000000028</v>
      </c>
      <c r="H210" s="25">
        <f t="shared" si="14"/>
        <v>-2.9254391872484575E-2</v>
      </c>
      <c r="I210" s="2" t="s">
        <v>2054</v>
      </c>
      <c r="J210" s="6" t="s">
        <v>2655</v>
      </c>
      <c r="K210" s="2" t="s">
        <v>2064</v>
      </c>
      <c r="L210" s="4" t="s">
        <v>2057</v>
      </c>
    </row>
    <row r="211" spans="1:12" ht="120" customHeight="1" x14ac:dyDescent="0.35">
      <c r="A211" s="13">
        <v>210</v>
      </c>
      <c r="C211" s="4">
        <v>348</v>
      </c>
      <c r="D211" s="4">
        <f t="shared" si="12"/>
        <v>40</v>
      </c>
      <c r="E211" s="4" t="s">
        <v>2859</v>
      </c>
      <c r="F211" s="4">
        <v>348.25119000000001</v>
      </c>
      <c r="G211" s="29">
        <f t="shared" si="13"/>
        <v>40.067720000000016</v>
      </c>
      <c r="H211" s="25">
        <f t="shared" si="14"/>
        <v>-4.3866596738610042E-2</v>
      </c>
      <c r="I211" s="2" t="s">
        <v>2054</v>
      </c>
      <c r="J211" s="6" t="s">
        <v>2655</v>
      </c>
      <c r="K211" s="2" t="s">
        <v>2064</v>
      </c>
      <c r="L211" s="4" t="s">
        <v>2057</v>
      </c>
    </row>
    <row r="212" spans="1:12" ht="120" customHeight="1" x14ac:dyDescent="0.35">
      <c r="A212" s="13">
        <v>211</v>
      </c>
      <c r="C212" s="4">
        <v>376</v>
      </c>
      <c r="D212" s="4">
        <f t="shared" ref="D212:D232" si="15">MOD(C212,44)</f>
        <v>24</v>
      </c>
      <c r="E212" s="4" t="s">
        <v>2860</v>
      </c>
      <c r="F212" s="4">
        <v>376.28249</v>
      </c>
      <c r="G212" s="29">
        <f t="shared" si="13"/>
        <v>24.072810000000004</v>
      </c>
      <c r="H212" s="25">
        <f t="shared" si="14"/>
        <v>-5.8478801604792352E-2</v>
      </c>
      <c r="I212" s="2" t="s">
        <v>2054</v>
      </c>
      <c r="J212" s="6" t="s">
        <v>2655</v>
      </c>
      <c r="K212" s="2" t="s">
        <v>2064</v>
      </c>
      <c r="L212" s="4" t="s">
        <v>2057</v>
      </c>
    </row>
    <row r="213" spans="1:12" ht="120" customHeight="1" x14ac:dyDescent="0.35">
      <c r="A213" s="13">
        <v>212</v>
      </c>
      <c r="C213" s="4">
        <v>404</v>
      </c>
      <c r="D213" s="4">
        <f t="shared" si="15"/>
        <v>8</v>
      </c>
      <c r="E213" s="4" t="s">
        <v>2861</v>
      </c>
      <c r="F213" s="4">
        <v>404.31378999999998</v>
      </c>
      <c r="G213" s="29">
        <f t="shared" si="13"/>
        <v>8.0778999999999925</v>
      </c>
      <c r="H213" s="25">
        <f t="shared" si="14"/>
        <v>-7.3091006470917819E-2</v>
      </c>
      <c r="I213" s="2" t="s">
        <v>2054</v>
      </c>
      <c r="J213" s="6" t="s">
        <v>2655</v>
      </c>
      <c r="K213" s="2" t="s">
        <v>2064</v>
      </c>
      <c r="L213" s="4" t="s">
        <v>2057</v>
      </c>
    </row>
    <row r="214" spans="1:12" ht="120" customHeight="1" x14ac:dyDescent="0.35">
      <c r="A214" s="13">
        <v>213</v>
      </c>
      <c r="C214" s="4">
        <v>432</v>
      </c>
      <c r="D214" s="4">
        <f t="shared" si="15"/>
        <v>36</v>
      </c>
      <c r="E214" s="4" t="s">
        <v>2862</v>
      </c>
      <c r="F214" s="4">
        <v>432.34509000000003</v>
      </c>
      <c r="G214" s="29">
        <f t="shared" si="13"/>
        <v>36.109200000000037</v>
      </c>
      <c r="H214" s="25">
        <f t="shared" si="14"/>
        <v>-8.7703211337100129E-2</v>
      </c>
      <c r="I214" s="2" t="s">
        <v>2054</v>
      </c>
      <c r="J214" s="6" t="s">
        <v>2655</v>
      </c>
      <c r="K214" s="2" t="s">
        <v>2064</v>
      </c>
      <c r="L214" s="4" t="s">
        <v>2057</v>
      </c>
    </row>
    <row r="215" spans="1:12" ht="120" customHeight="1" x14ac:dyDescent="0.35">
      <c r="A215" s="13">
        <v>214</v>
      </c>
      <c r="C215" s="4">
        <v>460</v>
      </c>
      <c r="D215" s="4">
        <f t="shared" si="15"/>
        <v>20</v>
      </c>
      <c r="E215" s="4" t="s">
        <v>116</v>
      </c>
      <c r="F215" s="4">
        <v>460.37639000000001</v>
      </c>
      <c r="G215" s="29">
        <f t="shared" si="13"/>
        <v>20.114290000000025</v>
      </c>
      <c r="H215" s="25">
        <f t="shared" si="14"/>
        <v>-0.1023154162032256</v>
      </c>
      <c r="I215" s="2" t="s">
        <v>2054</v>
      </c>
      <c r="J215" s="6" t="s">
        <v>2655</v>
      </c>
      <c r="K215" s="2" t="s">
        <v>2064</v>
      </c>
      <c r="L215" s="4" t="s">
        <v>2057</v>
      </c>
    </row>
    <row r="216" spans="1:12" ht="120" customHeight="1" x14ac:dyDescent="0.35">
      <c r="A216" s="13">
        <v>215</v>
      </c>
      <c r="C216" s="4">
        <v>488</v>
      </c>
      <c r="D216" s="4">
        <f t="shared" si="15"/>
        <v>4</v>
      </c>
      <c r="E216" s="4" t="s">
        <v>2863</v>
      </c>
      <c r="F216" s="4">
        <v>488.40769</v>
      </c>
      <c r="G216" s="29">
        <f t="shared" si="13"/>
        <v>4.1193800000000138</v>
      </c>
      <c r="H216" s="25">
        <f t="shared" si="14"/>
        <v>-0.11692762106935106</v>
      </c>
      <c r="I216" s="2" t="s">
        <v>2054</v>
      </c>
      <c r="J216" s="6" t="s">
        <v>2655</v>
      </c>
      <c r="K216" s="2" t="s">
        <v>2064</v>
      </c>
      <c r="L216" s="4" t="s">
        <v>2057</v>
      </c>
    </row>
    <row r="217" spans="1:12" ht="120" customHeight="1" x14ac:dyDescent="0.35">
      <c r="A217" s="13">
        <v>216</v>
      </c>
      <c r="C217" s="4">
        <v>516</v>
      </c>
      <c r="D217" s="4">
        <f t="shared" si="15"/>
        <v>32</v>
      </c>
      <c r="E217" s="4" t="s">
        <v>2864</v>
      </c>
      <c r="F217" s="4">
        <v>516.43898999999999</v>
      </c>
      <c r="G217" s="29">
        <f t="shared" si="13"/>
        <v>32.150680000000001</v>
      </c>
      <c r="H217" s="25">
        <f t="shared" si="14"/>
        <v>-0.13153982593553337</v>
      </c>
      <c r="I217" s="2" t="s">
        <v>2054</v>
      </c>
      <c r="J217" s="6" t="s">
        <v>2655</v>
      </c>
      <c r="K217" s="2" t="s">
        <v>2064</v>
      </c>
      <c r="L217" s="4" t="s">
        <v>2057</v>
      </c>
    </row>
    <row r="218" spans="1:12" ht="120" customHeight="1" x14ac:dyDescent="0.35">
      <c r="A218" s="13">
        <v>217</v>
      </c>
      <c r="C218" s="4">
        <v>430</v>
      </c>
      <c r="D218" s="4">
        <f t="shared" si="15"/>
        <v>34</v>
      </c>
      <c r="E218" s="4" t="s">
        <v>104</v>
      </c>
      <c r="F218" s="4">
        <v>430.32943999999998</v>
      </c>
      <c r="G218" s="29">
        <f t="shared" si="13"/>
        <v>34.093549999999986</v>
      </c>
      <c r="H218" s="25">
        <f t="shared" si="14"/>
        <v>-7.3253182592850408E-2</v>
      </c>
      <c r="I218" s="2" t="s">
        <v>2054</v>
      </c>
      <c r="J218" s="6" t="s">
        <v>2655</v>
      </c>
      <c r="K218" s="2" t="s">
        <v>2064</v>
      </c>
      <c r="L218" s="4" t="s">
        <v>2057</v>
      </c>
    </row>
    <row r="219" spans="1:12" ht="120" customHeight="1" x14ac:dyDescent="0.35">
      <c r="A219" s="13">
        <v>218</v>
      </c>
      <c r="C219" s="4">
        <v>428</v>
      </c>
      <c r="D219" s="4">
        <f t="shared" si="15"/>
        <v>32</v>
      </c>
      <c r="E219" s="4" t="s">
        <v>75</v>
      </c>
      <c r="F219" s="4">
        <v>428.31378999999998</v>
      </c>
      <c r="G219" s="29">
        <f t="shared" si="13"/>
        <v>32.077899999999993</v>
      </c>
      <c r="H219" s="25">
        <f t="shared" si="14"/>
        <v>-5.8803153848600687E-2</v>
      </c>
      <c r="I219" s="2" t="s">
        <v>2054</v>
      </c>
      <c r="J219" s="6" t="s">
        <v>2655</v>
      </c>
      <c r="K219" s="2" t="s">
        <v>2064</v>
      </c>
      <c r="L219" s="4" t="s">
        <v>2057</v>
      </c>
    </row>
    <row r="220" spans="1:12" ht="120" customHeight="1" x14ac:dyDescent="0.35">
      <c r="A220" s="13">
        <v>219</v>
      </c>
      <c r="C220" s="4">
        <v>426</v>
      </c>
      <c r="D220" s="4">
        <f t="shared" si="15"/>
        <v>30</v>
      </c>
      <c r="E220" s="4" t="s">
        <v>2838</v>
      </c>
      <c r="F220" s="4">
        <v>426.29813999999999</v>
      </c>
      <c r="G220" s="29">
        <f t="shared" si="13"/>
        <v>30.062249999999999</v>
      </c>
      <c r="H220" s="25">
        <f t="shared" si="14"/>
        <v>-4.4353125104294122E-2</v>
      </c>
      <c r="I220" s="2" t="s">
        <v>2054</v>
      </c>
      <c r="J220" s="6" t="s">
        <v>2655</v>
      </c>
      <c r="K220" s="2" t="s">
        <v>2064</v>
      </c>
      <c r="L220" s="4" t="s">
        <v>2057</v>
      </c>
    </row>
    <row r="221" spans="1:12" ht="120" customHeight="1" x14ac:dyDescent="0.35">
      <c r="A221" s="13">
        <v>220</v>
      </c>
      <c r="C221" s="4">
        <v>454</v>
      </c>
      <c r="D221" s="4">
        <f t="shared" si="15"/>
        <v>14</v>
      </c>
      <c r="E221" s="4" t="s">
        <v>0</v>
      </c>
      <c r="F221" s="4">
        <v>454.24140999999997</v>
      </c>
      <c r="G221" s="29">
        <f t="shared" si="13"/>
        <v>13.979309999999984</v>
      </c>
      <c r="H221" s="25">
        <f t="shared" si="14"/>
        <v>2.9012263376785086E-2</v>
      </c>
      <c r="I221" s="2" t="s">
        <v>2054</v>
      </c>
      <c r="J221" s="6" t="s">
        <v>2655</v>
      </c>
      <c r="K221" s="2" t="s">
        <v>2064</v>
      </c>
      <c r="L221" s="4" t="s">
        <v>2057</v>
      </c>
    </row>
    <row r="222" spans="1:12" ht="120" customHeight="1" x14ac:dyDescent="0.35">
      <c r="A222" s="13">
        <v>221</v>
      </c>
      <c r="C222" s="4">
        <v>482</v>
      </c>
      <c r="D222" s="4">
        <f t="shared" si="15"/>
        <v>42</v>
      </c>
      <c r="E222" s="4" t="s">
        <v>2865</v>
      </c>
      <c r="F222" s="4">
        <v>482.27271000000002</v>
      </c>
      <c r="G222" s="29">
        <f t="shared" si="13"/>
        <v>42.010610000000028</v>
      </c>
      <c r="H222" s="25">
        <f t="shared" si="14"/>
        <v>1.4400058510545932E-2</v>
      </c>
      <c r="I222" s="2" t="s">
        <v>2054</v>
      </c>
      <c r="J222" s="6" t="s">
        <v>2655</v>
      </c>
      <c r="K222" s="2" t="s">
        <v>2064</v>
      </c>
      <c r="L222" s="4" t="s">
        <v>2057</v>
      </c>
    </row>
    <row r="223" spans="1:12" ht="120" customHeight="1" x14ac:dyDescent="0.35">
      <c r="A223" s="13">
        <v>222</v>
      </c>
      <c r="C223" s="4">
        <v>510</v>
      </c>
      <c r="D223" s="4">
        <f t="shared" si="15"/>
        <v>26</v>
      </c>
      <c r="E223" s="4" t="s">
        <v>2866</v>
      </c>
      <c r="F223" s="4">
        <v>510.30401000000001</v>
      </c>
      <c r="G223" s="29">
        <f t="shared" si="13"/>
        <v>26.015700000000017</v>
      </c>
      <c r="H223" s="25">
        <f t="shared" si="14"/>
        <v>-2.1214635557953443E-4</v>
      </c>
      <c r="I223" s="2" t="s">
        <v>2054</v>
      </c>
      <c r="J223" s="6" t="s">
        <v>2655</v>
      </c>
      <c r="K223" s="2" t="s">
        <v>2064</v>
      </c>
      <c r="L223" s="4" t="s">
        <v>2057</v>
      </c>
    </row>
    <row r="224" spans="1:12" ht="120" customHeight="1" x14ac:dyDescent="0.35">
      <c r="A224" s="13">
        <v>223</v>
      </c>
      <c r="C224" s="4">
        <v>538</v>
      </c>
      <c r="D224" s="4">
        <f t="shared" si="15"/>
        <v>10</v>
      </c>
      <c r="E224" s="4" t="s">
        <v>2867</v>
      </c>
      <c r="F224" s="4">
        <v>538.33531000000005</v>
      </c>
      <c r="G224" s="29">
        <f t="shared" si="13"/>
        <v>10.020790000000062</v>
      </c>
      <c r="H224" s="25">
        <f t="shared" si="14"/>
        <v>-1.4824351221818688E-2</v>
      </c>
      <c r="I224" s="2" t="s">
        <v>2054</v>
      </c>
      <c r="J224" s="6" t="s">
        <v>2655</v>
      </c>
      <c r="K224" s="2" t="s">
        <v>2064</v>
      </c>
      <c r="L224" s="4" t="s">
        <v>2057</v>
      </c>
    </row>
    <row r="225" spans="1:12" ht="120" customHeight="1" x14ac:dyDescent="0.35">
      <c r="A225" s="13">
        <v>224</v>
      </c>
      <c r="C225" s="4">
        <v>566</v>
      </c>
      <c r="D225" s="4">
        <f t="shared" si="15"/>
        <v>38</v>
      </c>
      <c r="E225" s="4" t="s">
        <v>2868</v>
      </c>
      <c r="F225" s="4">
        <v>566.36661000000004</v>
      </c>
      <c r="G225" s="29">
        <f t="shared" si="13"/>
        <v>38.052090000000049</v>
      </c>
      <c r="H225" s="25">
        <f t="shared" si="14"/>
        <v>-2.9436556087944155E-2</v>
      </c>
      <c r="I225" s="2" t="s">
        <v>2054</v>
      </c>
      <c r="J225" s="6" t="s">
        <v>2655</v>
      </c>
      <c r="K225" s="2" t="s">
        <v>2064</v>
      </c>
      <c r="L225" s="4" t="s">
        <v>2057</v>
      </c>
    </row>
    <row r="226" spans="1:12" ht="120" customHeight="1" x14ac:dyDescent="0.35">
      <c r="A226" s="13">
        <v>225</v>
      </c>
      <c r="C226" s="4">
        <v>594</v>
      </c>
      <c r="D226" s="4">
        <f t="shared" si="15"/>
        <v>22</v>
      </c>
      <c r="E226" s="4" t="s">
        <v>2869</v>
      </c>
      <c r="F226" s="4">
        <v>594.39791000000002</v>
      </c>
      <c r="G226" s="29">
        <f t="shared" si="13"/>
        <v>22.057180000000038</v>
      </c>
      <c r="H226" s="25">
        <f t="shared" si="14"/>
        <v>-4.4048760954069621E-2</v>
      </c>
      <c r="I226" s="2" t="s">
        <v>2054</v>
      </c>
      <c r="J226" s="6" t="s">
        <v>2655</v>
      </c>
      <c r="K226" s="2" t="s">
        <v>2064</v>
      </c>
      <c r="L226" s="4" t="s">
        <v>2057</v>
      </c>
    </row>
    <row r="227" spans="1:12" ht="120" customHeight="1" x14ac:dyDescent="0.35">
      <c r="A227" s="13">
        <v>226</v>
      </c>
      <c r="C227" s="4">
        <v>622</v>
      </c>
      <c r="D227" s="4">
        <f t="shared" si="15"/>
        <v>6</v>
      </c>
      <c r="E227" s="4" t="s">
        <v>2870</v>
      </c>
      <c r="F227" s="4">
        <v>622.42921000000001</v>
      </c>
      <c r="G227" s="29">
        <f t="shared" si="13"/>
        <v>6.0622700000000265</v>
      </c>
      <c r="H227" s="25">
        <f t="shared" si="14"/>
        <v>-5.8660965820195088E-2</v>
      </c>
      <c r="I227" s="2" t="s">
        <v>2054</v>
      </c>
      <c r="J227" s="6" t="s">
        <v>2655</v>
      </c>
      <c r="K227" s="2" t="s">
        <v>2064</v>
      </c>
      <c r="L227" s="4" t="s">
        <v>2057</v>
      </c>
    </row>
    <row r="228" spans="1:12" ht="120" customHeight="1" x14ac:dyDescent="0.35">
      <c r="A228" s="13">
        <v>227</v>
      </c>
      <c r="C228" s="4">
        <v>650</v>
      </c>
      <c r="D228" s="4">
        <f t="shared" si="15"/>
        <v>34</v>
      </c>
      <c r="E228" s="4" t="s">
        <v>2871</v>
      </c>
      <c r="F228" s="4">
        <v>650.46051</v>
      </c>
      <c r="G228" s="29">
        <f t="shared" si="13"/>
        <v>34.093570000000014</v>
      </c>
      <c r="H228" s="25">
        <f t="shared" si="14"/>
        <v>-7.3273170686206868E-2</v>
      </c>
      <c r="I228" s="2" t="s">
        <v>2054</v>
      </c>
      <c r="J228" s="6" t="s">
        <v>2655</v>
      </c>
      <c r="K228" s="2" t="s">
        <v>2064</v>
      </c>
      <c r="L228" s="4" t="s">
        <v>2057</v>
      </c>
    </row>
    <row r="229" spans="1:12" ht="120" customHeight="1" x14ac:dyDescent="0.35">
      <c r="A229" s="13">
        <v>228</v>
      </c>
      <c r="C229" s="4">
        <v>678</v>
      </c>
      <c r="D229" s="4">
        <f t="shared" si="15"/>
        <v>18</v>
      </c>
      <c r="E229" s="4" t="s">
        <v>2872</v>
      </c>
      <c r="F229" s="4">
        <v>678.49180999999999</v>
      </c>
      <c r="G229" s="29">
        <f t="shared" si="13"/>
        <v>18.098660000000002</v>
      </c>
      <c r="H229" s="25">
        <f t="shared" si="14"/>
        <v>-8.7885375552446021E-2</v>
      </c>
      <c r="I229" s="2" t="s">
        <v>2054</v>
      </c>
      <c r="J229" s="6" t="s">
        <v>2655</v>
      </c>
      <c r="K229" s="2" t="s">
        <v>2064</v>
      </c>
      <c r="L229" s="4" t="s">
        <v>2057</v>
      </c>
    </row>
    <row r="230" spans="1:12" ht="120" customHeight="1" x14ac:dyDescent="0.35">
      <c r="A230" s="13">
        <v>229</v>
      </c>
      <c r="C230" s="4">
        <v>592</v>
      </c>
      <c r="D230" s="4">
        <f t="shared" si="15"/>
        <v>20</v>
      </c>
      <c r="E230" s="4" t="s">
        <v>2873</v>
      </c>
      <c r="F230" s="4">
        <v>592.38225999999997</v>
      </c>
      <c r="G230" s="29">
        <f t="shared" si="13"/>
        <v>20.041529999999987</v>
      </c>
      <c r="H230" s="25">
        <f t="shared" si="14"/>
        <v>-2.9598732209706213E-2</v>
      </c>
      <c r="I230" s="2" t="s">
        <v>2054</v>
      </c>
      <c r="J230" s="6" t="s">
        <v>2655</v>
      </c>
      <c r="K230" s="2" t="s">
        <v>2064</v>
      </c>
      <c r="L230" s="4" t="s">
        <v>2057</v>
      </c>
    </row>
    <row r="231" spans="1:12" ht="120" customHeight="1" x14ac:dyDescent="0.35">
      <c r="A231" s="13">
        <v>230</v>
      </c>
      <c r="C231" s="4">
        <v>590</v>
      </c>
      <c r="D231" s="4">
        <f t="shared" si="15"/>
        <v>18</v>
      </c>
      <c r="E231" s="4" t="s">
        <v>2874</v>
      </c>
      <c r="F231" s="4">
        <v>590.36661000000004</v>
      </c>
      <c r="G231" s="29">
        <f t="shared" si="13"/>
        <v>18.025880000000051</v>
      </c>
      <c r="H231" s="25">
        <f t="shared" si="14"/>
        <v>-1.5148703465570179E-2</v>
      </c>
      <c r="I231" s="2" t="s">
        <v>2054</v>
      </c>
      <c r="J231" s="6" t="s">
        <v>2655</v>
      </c>
      <c r="K231" s="2" t="s">
        <v>2064</v>
      </c>
      <c r="L231" s="4" t="s">
        <v>2057</v>
      </c>
    </row>
    <row r="232" spans="1:12" ht="120" customHeight="1" x14ac:dyDescent="0.35">
      <c r="A232" s="13">
        <v>231</v>
      </c>
      <c r="C232" s="4">
        <v>588</v>
      </c>
      <c r="D232" s="4">
        <f t="shared" si="15"/>
        <v>16</v>
      </c>
      <c r="E232" s="4" t="s">
        <v>2875</v>
      </c>
      <c r="F232" s="4">
        <v>588.35095999999999</v>
      </c>
      <c r="G232" s="29">
        <f t="shared" si="13"/>
        <v>16.01023</v>
      </c>
      <c r="H232" s="25">
        <f t="shared" si="14"/>
        <v>-6.9867472132045805E-4</v>
      </c>
      <c r="I232" s="2" t="s">
        <v>2054</v>
      </c>
      <c r="J232" s="6" t="s">
        <v>2655</v>
      </c>
      <c r="K232" s="2" t="s">
        <v>2064</v>
      </c>
      <c r="L232" s="4" t="s">
        <v>2057</v>
      </c>
    </row>
    <row r="233" spans="1:12" ht="120" customHeight="1" x14ac:dyDescent="0.35">
      <c r="A233" s="13">
        <v>232</v>
      </c>
      <c r="C233" s="4" t="s">
        <v>2101</v>
      </c>
      <c r="D233" s="4" t="s">
        <v>2101</v>
      </c>
      <c r="G233" s="29">
        <f t="shared" si="13"/>
        <v>0</v>
      </c>
      <c r="H233" s="25" t="e">
        <f t="shared" si="14"/>
        <v>#VALUE!</v>
      </c>
      <c r="I233" s="2" t="s">
        <v>2055</v>
      </c>
      <c r="J233" s="6" t="s">
        <v>2655</v>
      </c>
      <c r="K233" s="2" t="s">
        <v>2634</v>
      </c>
      <c r="L233" s="4" t="s">
        <v>2100</v>
      </c>
    </row>
    <row r="234" spans="1:12" ht="120" customHeight="1" x14ac:dyDescent="0.35">
      <c r="A234" s="13">
        <v>233</v>
      </c>
      <c r="C234" s="4" t="s">
        <v>2101</v>
      </c>
      <c r="D234" s="4" t="s">
        <v>2101</v>
      </c>
      <c r="G234" s="29">
        <f t="shared" si="13"/>
        <v>0</v>
      </c>
      <c r="H234" s="25" t="e">
        <f t="shared" si="14"/>
        <v>#VALUE!</v>
      </c>
      <c r="I234" s="2" t="s">
        <v>2448</v>
      </c>
      <c r="J234" s="6" t="s">
        <v>2655</v>
      </c>
      <c r="K234" s="2" t="s">
        <v>1783</v>
      </c>
      <c r="L234" s="4" t="s">
        <v>2100</v>
      </c>
    </row>
    <row r="235" spans="1:12" ht="120" customHeight="1" x14ac:dyDescent="0.35">
      <c r="A235" s="13">
        <v>234</v>
      </c>
      <c r="C235" s="4">
        <v>173</v>
      </c>
      <c r="D235" s="4">
        <f t="shared" ref="D235:D282" si="16">MOD(C235,44)</f>
        <v>41</v>
      </c>
      <c r="E235" s="4" t="s">
        <v>280</v>
      </c>
      <c r="F235" s="4">
        <v>173.17796000000001</v>
      </c>
      <c r="G235" s="29">
        <f t="shared" si="13"/>
        <v>41.099330000000016</v>
      </c>
      <c r="H235" s="25">
        <f t="shared" si="14"/>
        <v>-7.4862451253466133E-2</v>
      </c>
      <c r="I235" s="2" t="s">
        <v>2058</v>
      </c>
      <c r="J235" s="6" t="s">
        <v>2655</v>
      </c>
      <c r="K235" s="2" t="s">
        <v>2059</v>
      </c>
      <c r="L235" s="4" t="s">
        <v>2670</v>
      </c>
    </row>
    <row r="236" spans="1:12" ht="120" customHeight="1" x14ac:dyDescent="0.35">
      <c r="A236" s="13">
        <v>235</v>
      </c>
      <c r="C236" s="4">
        <v>201</v>
      </c>
      <c r="D236" s="4">
        <f t="shared" si="16"/>
        <v>25</v>
      </c>
      <c r="E236" s="4" t="s">
        <v>71</v>
      </c>
      <c r="F236" s="4">
        <v>201.20926</v>
      </c>
      <c r="G236" s="29">
        <f t="shared" si="13"/>
        <v>25.104420000000005</v>
      </c>
      <c r="H236" s="25">
        <f t="shared" si="14"/>
        <v>-8.9474656119620022E-2</v>
      </c>
      <c r="I236" s="2" t="s">
        <v>2058</v>
      </c>
      <c r="J236" s="6" t="s">
        <v>2655</v>
      </c>
      <c r="K236" s="2" t="s">
        <v>2059</v>
      </c>
      <c r="L236" s="4" t="s">
        <v>2670</v>
      </c>
    </row>
    <row r="237" spans="1:12" ht="120" customHeight="1" x14ac:dyDescent="0.35">
      <c r="A237" s="13">
        <v>236</v>
      </c>
      <c r="C237" s="4">
        <v>229</v>
      </c>
      <c r="D237" s="4">
        <f t="shared" si="16"/>
        <v>9</v>
      </c>
      <c r="E237" s="4" t="s">
        <v>74</v>
      </c>
      <c r="F237" s="4">
        <v>229.24055999999999</v>
      </c>
      <c r="G237" s="29">
        <f t="shared" si="13"/>
        <v>9.1095099999999931</v>
      </c>
      <c r="H237" s="25">
        <f t="shared" si="14"/>
        <v>-0.10408686098574549</v>
      </c>
      <c r="I237" s="2" t="s">
        <v>2058</v>
      </c>
      <c r="J237" s="6" t="s">
        <v>2655</v>
      </c>
      <c r="K237" s="2" t="s">
        <v>1556</v>
      </c>
      <c r="L237" s="4" t="s">
        <v>2670</v>
      </c>
    </row>
    <row r="238" spans="1:12" ht="120" customHeight="1" x14ac:dyDescent="0.35">
      <c r="A238" s="13">
        <v>237</v>
      </c>
      <c r="C238" s="4">
        <v>257</v>
      </c>
      <c r="D238" s="4">
        <f t="shared" si="16"/>
        <v>37</v>
      </c>
      <c r="E238" s="4" t="s">
        <v>62</v>
      </c>
      <c r="F238" s="4">
        <v>257.27186</v>
      </c>
      <c r="G238" s="29">
        <f t="shared" si="13"/>
        <v>37.140810000000009</v>
      </c>
      <c r="H238" s="25">
        <f t="shared" si="14"/>
        <v>-0.11869906585189938</v>
      </c>
      <c r="I238" s="2" t="s">
        <v>2058</v>
      </c>
      <c r="J238" s="6" t="s">
        <v>2655</v>
      </c>
      <c r="K238" s="2" t="s">
        <v>2635</v>
      </c>
      <c r="L238" s="4" t="s">
        <v>2670</v>
      </c>
    </row>
    <row r="239" spans="1:12" ht="120" customHeight="1" x14ac:dyDescent="0.35">
      <c r="A239" s="13">
        <v>238</v>
      </c>
      <c r="C239" s="4">
        <v>285</v>
      </c>
      <c r="D239" s="4">
        <f t="shared" si="16"/>
        <v>21</v>
      </c>
      <c r="E239" s="4" t="s">
        <v>51</v>
      </c>
      <c r="F239" s="4">
        <v>285.30315999999999</v>
      </c>
      <c r="G239" s="29">
        <f t="shared" si="13"/>
        <v>21.145899999999997</v>
      </c>
      <c r="H239" s="25">
        <f t="shared" si="14"/>
        <v>-0.13331127071802484</v>
      </c>
      <c r="I239" s="2" t="s">
        <v>2058</v>
      </c>
      <c r="J239" s="6" t="s">
        <v>2655</v>
      </c>
      <c r="K239" s="2" t="s">
        <v>2635</v>
      </c>
      <c r="L239" s="4" t="s">
        <v>2670</v>
      </c>
    </row>
    <row r="240" spans="1:12" ht="120" customHeight="1" x14ac:dyDescent="0.35">
      <c r="A240" s="13">
        <v>239</v>
      </c>
      <c r="C240" s="4">
        <v>313</v>
      </c>
      <c r="D240" s="4">
        <f t="shared" si="16"/>
        <v>5</v>
      </c>
      <c r="E240" s="4" t="s">
        <v>68</v>
      </c>
      <c r="F240" s="4">
        <v>313.33447000000001</v>
      </c>
      <c r="G240" s="29">
        <f t="shared" si="13"/>
        <v>5.1510000000000176</v>
      </c>
      <c r="H240" s="25">
        <f t="shared" si="14"/>
        <v>-0.14793346963097065</v>
      </c>
      <c r="I240" s="2" t="s">
        <v>2058</v>
      </c>
      <c r="J240" s="6" t="s">
        <v>2655</v>
      </c>
      <c r="K240" s="2" t="s">
        <v>2635</v>
      </c>
      <c r="L240" s="4" t="s">
        <v>2670</v>
      </c>
    </row>
    <row r="241" spans="1:13" ht="120" customHeight="1" x14ac:dyDescent="0.35">
      <c r="A241" s="13">
        <v>240</v>
      </c>
      <c r="C241" s="4">
        <v>341</v>
      </c>
      <c r="D241" s="4">
        <f t="shared" si="16"/>
        <v>33</v>
      </c>
      <c r="E241" s="4" t="s">
        <v>1683</v>
      </c>
      <c r="F241" s="4">
        <v>341.36577</v>
      </c>
      <c r="G241" s="29">
        <f t="shared" si="13"/>
        <v>33.182300000000005</v>
      </c>
      <c r="H241" s="25">
        <f t="shared" si="14"/>
        <v>-0.16254567449709612</v>
      </c>
      <c r="I241" s="2" t="s">
        <v>2058</v>
      </c>
      <c r="J241" s="6" t="s">
        <v>2655</v>
      </c>
      <c r="K241" s="2" t="s">
        <v>2635</v>
      </c>
      <c r="L241" s="4" t="s">
        <v>2670</v>
      </c>
    </row>
    <row r="242" spans="1:13" ht="120" customHeight="1" x14ac:dyDescent="0.35">
      <c r="A242" s="13">
        <v>241</v>
      </c>
      <c r="C242" s="4">
        <v>369</v>
      </c>
      <c r="D242" s="4">
        <f t="shared" si="16"/>
        <v>17</v>
      </c>
      <c r="E242" s="4" t="s">
        <v>434</v>
      </c>
      <c r="F242" s="4">
        <v>369.39706999999999</v>
      </c>
      <c r="G242" s="29">
        <f t="shared" si="13"/>
        <v>17.187389999999994</v>
      </c>
      <c r="H242" s="25">
        <f t="shared" si="14"/>
        <v>-0.17715787936322158</v>
      </c>
      <c r="I242" s="2" t="s">
        <v>2058</v>
      </c>
      <c r="J242" s="6" t="s">
        <v>2655</v>
      </c>
      <c r="K242" s="2" t="s">
        <v>2635</v>
      </c>
      <c r="L242" s="4" t="s">
        <v>2670</v>
      </c>
    </row>
    <row r="243" spans="1:13" ht="120" customHeight="1" x14ac:dyDescent="0.35">
      <c r="A243" s="13">
        <v>242</v>
      </c>
      <c r="C243" s="4">
        <v>397</v>
      </c>
      <c r="D243" s="4">
        <f t="shared" si="16"/>
        <v>1</v>
      </c>
      <c r="E243" s="4" t="s">
        <v>2830</v>
      </c>
      <c r="F243" s="4">
        <v>397.42836999999997</v>
      </c>
      <c r="G243" s="29">
        <f t="shared" si="13"/>
        <v>1.192479999999982</v>
      </c>
      <c r="H243" s="25">
        <f t="shared" si="14"/>
        <v>-0.19177008422934705</v>
      </c>
      <c r="I243" s="2" t="s">
        <v>2058</v>
      </c>
      <c r="J243" s="6" t="s">
        <v>2655</v>
      </c>
      <c r="K243" s="2" t="s">
        <v>2635</v>
      </c>
      <c r="L243" s="4" t="s">
        <v>2670</v>
      </c>
    </row>
    <row r="244" spans="1:13" ht="120" customHeight="1" x14ac:dyDescent="0.35">
      <c r="A244" s="13">
        <v>243</v>
      </c>
      <c r="C244" s="4">
        <v>311</v>
      </c>
      <c r="D244" s="4">
        <f t="shared" si="16"/>
        <v>3</v>
      </c>
      <c r="E244" s="4" t="s">
        <v>2014</v>
      </c>
      <c r="F244" s="4">
        <v>311.31880999999998</v>
      </c>
      <c r="G244" s="29">
        <f t="shared" si="13"/>
        <v>3.1353399999999922</v>
      </c>
      <c r="H244" s="25">
        <f t="shared" si="14"/>
        <v>-0.13347344683995743</v>
      </c>
      <c r="I244" s="2" t="s">
        <v>2058</v>
      </c>
      <c r="J244" s="6" t="s">
        <v>2655</v>
      </c>
      <c r="K244" s="2" t="s">
        <v>2635</v>
      </c>
      <c r="L244" s="4" t="s">
        <v>2670</v>
      </c>
    </row>
    <row r="245" spans="1:13" ht="120" customHeight="1" x14ac:dyDescent="0.35">
      <c r="A245" s="13">
        <v>244</v>
      </c>
      <c r="C245" s="4">
        <v>309</v>
      </c>
      <c r="D245" s="4">
        <f t="shared" si="16"/>
        <v>1</v>
      </c>
      <c r="E245" s="4" t="s">
        <v>72</v>
      </c>
      <c r="F245" s="4">
        <v>309.30315999999999</v>
      </c>
      <c r="G245" s="29">
        <f t="shared" si="13"/>
        <v>1.1196899999999985</v>
      </c>
      <c r="H245" s="25">
        <f t="shared" si="14"/>
        <v>-0.11902341809570771</v>
      </c>
      <c r="I245" s="2" t="s">
        <v>2058</v>
      </c>
      <c r="J245" s="6" t="s">
        <v>2655</v>
      </c>
      <c r="K245" s="2" t="s">
        <v>2635</v>
      </c>
      <c r="L245" s="4" t="s">
        <v>2670</v>
      </c>
    </row>
    <row r="246" spans="1:13" ht="120" customHeight="1" x14ac:dyDescent="0.35">
      <c r="A246" s="13">
        <v>245</v>
      </c>
      <c r="C246" s="4">
        <v>307</v>
      </c>
      <c r="D246" s="4">
        <f t="shared" si="16"/>
        <v>43</v>
      </c>
      <c r="E246" s="4" t="s">
        <v>2831</v>
      </c>
      <c r="F246" s="4">
        <v>307.28751</v>
      </c>
      <c r="G246" s="29">
        <f t="shared" si="13"/>
        <v>43.130250000000004</v>
      </c>
      <c r="H246" s="25">
        <f t="shared" si="14"/>
        <v>-0.10457338935145799</v>
      </c>
      <c r="I246" s="2" t="s">
        <v>2058</v>
      </c>
      <c r="J246" s="6" t="s">
        <v>2655</v>
      </c>
      <c r="K246" s="2" t="s">
        <v>2635</v>
      </c>
      <c r="L246" s="4" t="s">
        <v>2670</v>
      </c>
    </row>
    <row r="247" spans="1:13" ht="120" customHeight="1" x14ac:dyDescent="0.35">
      <c r="A247" s="13">
        <v>246</v>
      </c>
      <c r="C247" s="4">
        <v>348</v>
      </c>
      <c r="D247" s="4">
        <f t="shared" si="16"/>
        <v>40</v>
      </c>
      <c r="E247" s="4" t="s">
        <v>12</v>
      </c>
      <c r="F247" s="4">
        <v>348.26645000000002</v>
      </c>
      <c r="G247" s="29">
        <f t="shared" si="13"/>
        <v>40.082980000000028</v>
      </c>
      <c r="H247" s="25">
        <f t="shared" si="14"/>
        <v>-5.911751204570237E-2</v>
      </c>
      <c r="I247" s="2" t="s">
        <v>2062</v>
      </c>
      <c r="J247" s="6" t="s">
        <v>2655</v>
      </c>
      <c r="L247" s="4">
        <v>44</v>
      </c>
      <c r="M247" s="2" t="s">
        <v>1807</v>
      </c>
    </row>
    <row r="248" spans="1:13" ht="120" customHeight="1" x14ac:dyDescent="0.35">
      <c r="A248" s="13">
        <v>247</v>
      </c>
      <c r="C248" s="4">
        <v>302</v>
      </c>
      <c r="D248" s="4">
        <f t="shared" si="16"/>
        <v>38</v>
      </c>
      <c r="E248" s="4" t="s">
        <v>86</v>
      </c>
      <c r="F248" s="4">
        <v>302.18819000000002</v>
      </c>
      <c r="G248" s="29">
        <f t="shared" si="13"/>
        <v>38.030930000000026</v>
      </c>
      <c r="H248" s="25">
        <f t="shared" si="14"/>
        <v>-8.2891532112512323E-3</v>
      </c>
      <c r="I248" s="2" t="s">
        <v>2062</v>
      </c>
      <c r="J248" s="6" t="s">
        <v>2655</v>
      </c>
      <c r="L248" s="4">
        <v>44</v>
      </c>
      <c r="M248" s="2">
        <v>285</v>
      </c>
    </row>
    <row r="249" spans="1:13" ht="120" customHeight="1" x14ac:dyDescent="0.35">
      <c r="A249" s="13">
        <v>248</v>
      </c>
      <c r="C249" s="4">
        <v>346</v>
      </c>
      <c r="D249" s="4">
        <f t="shared" si="16"/>
        <v>38</v>
      </c>
      <c r="E249" s="4" t="s">
        <v>2832</v>
      </c>
      <c r="F249" s="4">
        <v>346.25078999999999</v>
      </c>
      <c r="G249" s="29">
        <f t="shared" si="13"/>
        <v>38.067320000000002</v>
      </c>
      <c r="H249" s="25">
        <f t="shared" si="14"/>
        <v>-4.4657489254689153E-2</v>
      </c>
      <c r="I249" s="2" t="s">
        <v>2062</v>
      </c>
      <c r="J249" s="6" t="s">
        <v>2655</v>
      </c>
      <c r="L249" s="4">
        <v>44</v>
      </c>
      <c r="M249" s="2" t="s">
        <v>1805</v>
      </c>
    </row>
    <row r="250" spans="1:13" ht="120" customHeight="1" x14ac:dyDescent="0.35">
      <c r="A250" s="13">
        <v>249</v>
      </c>
      <c r="C250" s="4">
        <v>344</v>
      </c>
      <c r="D250" s="4">
        <f t="shared" si="16"/>
        <v>36</v>
      </c>
      <c r="E250" s="4" t="s">
        <v>102</v>
      </c>
      <c r="F250" s="4">
        <v>344.23514</v>
      </c>
      <c r="G250" s="29">
        <f t="shared" si="13"/>
        <v>36.051670000000009</v>
      </c>
      <c r="H250" s="25">
        <f t="shared" si="14"/>
        <v>-3.0207460510496276E-2</v>
      </c>
      <c r="I250" s="2" t="s">
        <v>2062</v>
      </c>
      <c r="J250" s="6" t="s">
        <v>2655</v>
      </c>
      <c r="L250" s="4">
        <v>44</v>
      </c>
      <c r="M250" s="2" t="s">
        <v>1806</v>
      </c>
    </row>
    <row r="251" spans="1:13" ht="120" customHeight="1" x14ac:dyDescent="0.35">
      <c r="A251" s="13">
        <v>250</v>
      </c>
      <c r="C251" s="4">
        <v>256</v>
      </c>
      <c r="D251" s="4">
        <f t="shared" si="16"/>
        <v>36</v>
      </c>
      <c r="E251" s="4" t="s">
        <v>111</v>
      </c>
      <c r="F251" s="4">
        <v>256.14632999999998</v>
      </c>
      <c r="G251" s="29">
        <f t="shared" si="13"/>
        <v>36.015279999999983</v>
      </c>
      <c r="H251" s="25">
        <f t="shared" si="14"/>
        <v>6.1608755329984888E-3</v>
      </c>
      <c r="J251" s="6" t="s">
        <v>2655</v>
      </c>
      <c r="K251" s="2" t="s">
        <v>2066</v>
      </c>
      <c r="L251" s="4">
        <v>44</v>
      </c>
    </row>
    <row r="252" spans="1:13" ht="120" customHeight="1" x14ac:dyDescent="0.35">
      <c r="A252" s="13">
        <v>251</v>
      </c>
      <c r="C252" s="4">
        <v>336</v>
      </c>
      <c r="D252" s="4">
        <f t="shared" si="16"/>
        <v>28</v>
      </c>
      <c r="E252" s="4" t="s">
        <v>2833</v>
      </c>
      <c r="F252" s="4">
        <v>336.11266000000001</v>
      </c>
      <c r="G252" s="29">
        <f t="shared" si="13"/>
        <v>27.929190000000013</v>
      </c>
      <c r="H252" s="25">
        <f t="shared" si="14"/>
        <v>8.7437006274171836E-2</v>
      </c>
      <c r="J252" s="6" t="s">
        <v>2649</v>
      </c>
      <c r="K252" s="2" t="s">
        <v>2067</v>
      </c>
      <c r="L252" s="4">
        <v>44</v>
      </c>
    </row>
    <row r="253" spans="1:13" ht="120" customHeight="1" x14ac:dyDescent="0.35">
      <c r="A253" s="13">
        <v>252</v>
      </c>
      <c r="C253" s="4">
        <v>384</v>
      </c>
      <c r="D253" s="4">
        <f t="shared" si="16"/>
        <v>32</v>
      </c>
      <c r="E253" s="4" t="s">
        <v>2834</v>
      </c>
      <c r="F253" s="4">
        <v>384.19704000000002</v>
      </c>
      <c r="G253" s="29">
        <f t="shared" si="13"/>
        <v>31.987360000000024</v>
      </c>
      <c r="H253" s="25">
        <f t="shared" si="14"/>
        <v>3.1682945227373693E-2</v>
      </c>
      <c r="I253" s="2" t="s">
        <v>2068</v>
      </c>
      <c r="J253" s="6" t="s">
        <v>2649</v>
      </c>
      <c r="K253" s="2" t="s">
        <v>1548</v>
      </c>
      <c r="L253" s="4">
        <v>44</v>
      </c>
      <c r="M253" s="2" t="s">
        <v>1549</v>
      </c>
    </row>
    <row r="254" spans="1:13" ht="120" customHeight="1" x14ac:dyDescent="0.35">
      <c r="A254" s="13">
        <v>253</v>
      </c>
      <c r="C254" s="4">
        <v>344</v>
      </c>
      <c r="D254" s="4">
        <f t="shared" si="16"/>
        <v>36</v>
      </c>
      <c r="E254" s="4" t="s">
        <v>2379</v>
      </c>
      <c r="F254" s="4">
        <v>344.16574000000003</v>
      </c>
      <c r="G254" s="29">
        <f t="shared" si="13"/>
        <v>35.982270000000035</v>
      </c>
      <c r="H254" s="25">
        <f t="shared" si="14"/>
        <v>3.9151223782312172E-2</v>
      </c>
      <c r="I254" s="2" t="s">
        <v>2440</v>
      </c>
      <c r="J254" s="6" t="s">
        <v>2649</v>
      </c>
      <c r="L254" s="4">
        <v>44</v>
      </c>
      <c r="M254" s="2" t="s">
        <v>1804</v>
      </c>
    </row>
    <row r="255" spans="1:13" ht="120" customHeight="1" x14ac:dyDescent="0.35">
      <c r="A255" s="13">
        <v>254</v>
      </c>
      <c r="C255" s="4">
        <v>304</v>
      </c>
      <c r="D255" s="4">
        <f t="shared" si="16"/>
        <v>40</v>
      </c>
      <c r="E255" s="4" t="s">
        <v>1177</v>
      </c>
      <c r="F255" s="4">
        <v>304.24023</v>
      </c>
      <c r="G255" s="29">
        <f t="shared" si="13"/>
        <v>40.082970000000003</v>
      </c>
      <c r="H255" s="25">
        <f t="shared" si="14"/>
        <v>-5.9107517998938874E-2</v>
      </c>
      <c r="I255" s="2" t="s">
        <v>2069</v>
      </c>
      <c r="J255" s="6" t="s">
        <v>2655</v>
      </c>
      <c r="K255" s="2" t="s">
        <v>2094</v>
      </c>
      <c r="L255" s="4">
        <v>44</v>
      </c>
      <c r="M255" s="2" t="s">
        <v>1549</v>
      </c>
    </row>
    <row r="256" spans="1:13" ht="120" customHeight="1" x14ac:dyDescent="0.35">
      <c r="A256" s="13">
        <v>255</v>
      </c>
      <c r="C256" s="4">
        <v>580</v>
      </c>
      <c r="D256" s="4">
        <f t="shared" si="16"/>
        <v>8</v>
      </c>
      <c r="E256" s="4" t="s">
        <v>2876</v>
      </c>
      <c r="F256" s="4">
        <v>580.10653000000002</v>
      </c>
      <c r="G256" s="29">
        <f t="shared" si="13"/>
        <v>7.7658000000000342</v>
      </c>
      <c r="H256" s="25">
        <f t="shared" si="14"/>
        <v>0.23882319191227452</v>
      </c>
      <c r="I256" s="2" t="s">
        <v>2105</v>
      </c>
      <c r="J256" s="6" t="s">
        <v>2645</v>
      </c>
      <c r="K256" s="2" t="s">
        <v>2410</v>
      </c>
      <c r="L256"/>
    </row>
    <row r="257" spans="1:12" ht="120" customHeight="1" x14ac:dyDescent="0.35">
      <c r="A257" s="13">
        <v>256</v>
      </c>
      <c r="C257" s="4">
        <v>680</v>
      </c>
      <c r="D257" s="4">
        <f t="shared" si="16"/>
        <v>20</v>
      </c>
      <c r="E257" s="4" t="s">
        <v>2877</v>
      </c>
      <c r="F257" s="4">
        <v>680.10014000000001</v>
      </c>
      <c r="G257" s="29">
        <f t="shared" si="13"/>
        <v>19.706990000000026</v>
      </c>
      <c r="H257" s="25">
        <f t="shared" si="14"/>
        <v>0.30474210703130211</v>
      </c>
      <c r="I257" s="2" t="s">
        <v>2105</v>
      </c>
      <c r="J257" s="6" t="s">
        <v>2645</v>
      </c>
      <c r="K257" s="2" t="s">
        <v>2410</v>
      </c>
      <c r="L257"/>
    </row>
    <row r="258" spans="1:12" ht="120" customHeight="1" x14ac:dyDescent="0.35">
      <c r="A258" s="13">
        <v>257</v>
      </c>
      <c r="C258" s="4">
        <v>780</v>
      </c>
      <c r="D258" s="4">
        <f t="shared" si="16"/>
        <v>32</v>
      </c>
      <c r="E258" s="4" t="s">
        <v>2878</v>
      </c>
      <c r="F258" s="4">
        <v>780.09375999999997</v>
      </c>
      <c r="G258" s="29">
        <f t="shared" ref="G258:G321" si="17">MOD(F258,44.02621)</f>
        <v>31.648189999999992</v>
      </c>
      <c r="H258" s="25">
        <f t="shared" ref="H258:H321" si="18">C258-(F258*44/44.02621)</f>
        <v>0.3706510281035662</v>
      </c>
      <c r="I258" s="2" t="s">
        <v>2105</v>
      </c>
      <c r="J258" s="6" t="s">
        <v>2645</v>
      </c>
      <c r="K258" s="2" t="s">
        <v>2410</v>
      </c>
      <c r="L258"/>
    </row>
    <row r="259" spans="1:12" ht="120" customHeight="1" x14ac:dyDescent="0.35">
      <c r="A259" s="13">
        <v>258</v>
      </c>
      <c r="C259" s="4">
        <v>880</v>
      </c>
      <c r="D259" s="4">
        <f t="shared" si="16"/>
        <v>0</v>
      </c>
      <c r="E259" s="4" t="s">
        <v>2879</v>
      </c>
      <c r="F259" s="4">
        <v>880.08736999999996</v>
      </c>
      <c r="G259" s="29">
        <f t="shared" si="17"/>
        <v>43.589379999999984</v>
      </c>
      <c r="H259" s="25">
        <f t="shared" si="18"/>
        <v>0.43656994322248011</v>
      </c>
      <c r="I259" s="2" t="s">
        <v>2105</v>
      </c>
      <c r="J259" s="6" t="s">
        <v>2645</v>
      </c>
      <c r="K259" s="2" t="s">
        <v>2410</v>
      </c>
      <c r="L259"/>
    </row>
    <row r="260" spans="1:12" ht="120" customHeight="1" x14ac:dyDescent="0.35">
      <c r="A260" s="13">
        <v>259</v>
      </c>
      <c r="C260" s="4">
        <v>980</v>
      </c>
      <c r="D260" s="4">
        <f t="shared" si="16"/>
        <v>12</v>
      </c>
      <c r="E260" s="4" t="s">
        <v>2880</v>
      </c>
      <c r="F260" s="4">
        <v>980.08097999999995</v>
      </c>
      <c r="G260" s="29">
        <f t="shared" si="17"/>
        <v>11.504359999999977</v>
      </c>
      <c r="H260" s="25">
        <f t="shared" si="18"/>
        <v>0.50248885834139401</v>
      </c>
      <c r="I260" s="2" t="s">
        <v>2105</v>
      </c>
      <c r="J260" s="6" t="s">
        <v>2645</v>
      </c>
      <c r="K260" s="2" t="s">
        <v>2410</v>
      </c>
      <c r="L260"/>
    </row>
    <row r="261" spans="1:12" ht="120" customHeight="1" x14ac:dyDescent="0.35">
      <c r="A261" s="13">
        <v>260</v>
      </c>
      <c r="C261" s="4">
        <v>599</v>
      </c>
      <c r="D261" s="4">
        <f t="shared" si="16"/>
        <v>27</v>
      </c>
      <c r="E261" s="4" t="s">
        <v>2881</v>
      </c>
      <c r="F261" s="4">
        <v>599.06555000000003</v>
      </c>
      <c r="G261" s="29">
        <f t="shared" si="17"/>
        <v>26.724820000000044</v>
      </c>
      <c r="H261" s="25">
        <f t="shared" si="18"/>
        <v>0.29109001206325047</v>
      </c>
      <c r="I261" s="2" t="s">
        <v>2411</v>
      </c>
      <c r="J261" s="6" t="s">
        <v>2413</v>
      </c>
      <c r="K261" s="2" t="s">
        <v>2412</v>
      </c>
      <c r="L261"/>
    </row>
    <row r="262" spans="1:12" ht="120" customHeight="1" x14ac:dyDescent="0.35">
      <c r="A262" s="13">
        <v>261</v>
      </c>
      <c r="C262" s="4">
        <v>587</v>
      </c>
      <c r="D262" s="4">
        <f t="shared" si="16"/>
        <v>15</v>
      </c>
      <c r="E262" s="4" t="s">
        <v>2882</v>
      </c>
      <c r="F262" s="4">
        <v>587.04696999999999</v>
      </c>
      <c r="G262" s="29">
        <f t="shared" si="17"/>
        <v>14.706240000000001</v>
      </c>
      <c r="H262" s="25">
        <f t="shared" si="18"/>
        <v>0.30251502457281276</v>
      </c>
      <c r="I262" s="2" t="s">
        <v>2414</v>
      </c>
      <c r="J262" s="2" t="s">
        <v>2642</v>
      </c>
      <c r="K262" s="4"/>
      <c r="L262"/>
    </row>
    <row r="263" spans="1:12" ht="120" customHeight="1" x14ac:dyDescent="0.35">
      <c r="A263" s="13">
        <v>262</v>
      </c>
      <c r="C263" s="4">
        <v>496</v>
      </c>
      <c r="D263" s="4">
        <f t="shared" si="16"/>
        <v>12</v>
      </c>
      <c r="E263" s="4" t="s">
        <v>2883</v>
      </c>
      <c r="F263" s="4">
        <v>496.09742999999997</v>
      </c>
      <c r="G263" s="29">
        <f t="shared" si="17"/>
        <v>11.809119999999986</v>
      </c>
      <c r="H263" s="25">
        <f t="shared" si="18"/>
        <v>0.19791029025668649</v>
      </c>
      <c r="I263" s="2" t="s">
        <v>2415</v>
      </c>
      <c r="J263" s="2" t="s">
        <v>2413</v>
      </c>
      <c r="K263" s="4" t="s">
        <v>2416</v>
      </c>
      <c r="L263"/>
    </row>
    <row r="264" spans="1:12" ht="120" customHeight="1" x14ac:dyDescent="0.35">
      <c r="A264" s="13">
        <v>263</v>
      </c>
      <c r="C264" s="4">
        <v>428</v>
      </c>
      <c r="D264" s="4">
        <f t="shared" si="16"/>
        <v>32</v>
      </c>
      <c r="E264" s="4" t="s">
        <v>28</v>
      </c>
      <c r="F264" s="4">
        <v>427.97518000000002</v>
      </c>
      <c r="G264" s="29">
        <f t="shared" si="17"/>
        <v>31.739290000000032</v>
      </c>
      <c r="H264" s="25">
        <f t="shared" si="18"/>
        <v>0.27960526241071193</v>
      </c>
      <c r="I264" s="2" t="s">
        <v>2417</v>
      </c>
      <c r="J264" s="6" t="s">
        <v>2642</v>
      </c>
      <c r="K264" s="2" t="s">
        <v>2418</v>
      </c>
      <c r="L264"/>
    </row>
    <row r="265" spans="1:12" ht="120" customHeight="1" x14ac:dyDescent="0.35">
      <c r="A265" s="13">
        <v>264</v>
      </c>
      <c r="C265" s="4">
        <v>500</v>
      </c>
      <c r="D265" s="4">
        <f t="shared" si="16"/>
        <v>16</v>
      </c>
      <c r="E265" s="4" t="s">
        <v>76</v>
      </c>
      <c r="F265" s="4">
        <v>499.93749000000003</v>
      </c>
      <c r="G265" s="29">
        <f t="shared" si="17"/>
        <v>15.649180000000037</v>
      </c>
      <c r="H265" s="25">
        <f t="shared" si="18"/>
        <v>0.36013638239580814</v>
      </c>
      <c r="I265" s="2" t="s">
        <v>2419</v>
      </c>
      <c r="J265" s="6" t="s">
        <v>2642</v>
      </c>
      <c r="K265" s="2" t="s">
        <v>2420</v>
      </c>
      <c r="L265"/>
    </row>
    <row r="266" spans="1:12" ht="120" customHeight="1" x14ac:dyDescent="0.35">
      <c r="A266" s="13">
        <v>265</v>
      </c>
      <c r="C266" s="4">
        <v>358</v>
      </c>
      <c r="D266" s="4">
        <f t="shared" si="16"/>
        <v>6</v>
      </c>
      <c r="E266" s="4" t="s">
        <v>2884</v>
      </c>
      <c r="F266" s="4">
        <v>358.19090999999997</v>
      </c>
      <c r="G266" s="29">
        <f t="shared" si="17"/>
        <v>5.9812299999999823</v>
      </c>
      <c r="H266" s="25">
        <f t="shared" si="18"/>
        <v>2.2330788864223905E-2</v>
      </c>
      <c r="I266" s="2" t="s">
        <v>2441</v>
      </c>
      <c r="J266" s="6" t="s">
        <v>2642</v>
      </c>
      <c r="L266"/>
    </row>
    <row r="267" spans="1:12" ht="120" customHeight="1" x14ac:dyDescent="0.35">
      <c r="A267" s="13">
        <v>266</v>
      </c>
      <c r="C267" s="4">
        <v>402</v>
      </c>
      <c r="D267" s="4">
        <f t="shared" si="16"/>
        <v>6</v>
      </c>
      <c r="E267" s="4" t="s">
        <v>64</v>
      </c>
      <c r="F267" s="4">
        <v>402.20760999999999</v>
      </c>
      <c r="G267" s="29">
        <f t="shared" si="17"/>
        <v>5.9717199999999977</v>
      </c>
      <c r="H267" s="25">
        <f t="shared" si="18"/>
        <v>3.1835127302599631E-2</v>
      </c>
      <c r="I267" s="2" t="s">
        <v>2421</v>
      </c>
      <c r="J267" s="6" t="s">
        <v>2649</v>
      </c>
      <c r="K267" s="2" t="s">
        <v>2422</v>
      </c>
      <c r="L267"/>
    </row>
    <row r="268" spans="1:12" ht="120" customHeight="1" x14ac:dyDescent="0.35">
      <c r="A268" s="13">
        <v>267</v>
      </c>
      <c r="C268" s="4">
        <v>408</v>
      </c>
      <c r="D268" s="4">
        <f t="shared" si="16"/>
        <v>12</v>
      </c>
      <c r="E268" s="4" t="s">
        <v>387</v>
      </c>
      <c r="F268" s="4">
        <v>408.28757000000002</v>
      </c>
      <c r="G268" s="29">
        <f t="shared" si="17"/>
        <v>12.051680000000026</v>
      </c>
      <c r="H268" s="25">
        <f t="shared" si="18"/>
        <v>-4.4505307179520059E-2</v>
      </c>
      <c r="I268" s="2" t="s">
        <v>2423</v>
      </c>
      <c r="J268" s="6" t="s">
        <v>2642</v>
      </c>
      <c r="K268" s="2" t="s">
        <v>1784</v>
      </c>
    </row>
    <row r="269" spans="1:12" ht="120" customHeight="1" x14ac:dyDescent="0.35">
      <c r="A269" s="13">
        <v>268</v>
      </c>
      <c r="C269" s="4">
        <v>392</v>
      </c>
      <c r="D269" s="4">
        <f t="shared" si="16"/>
        <v>40</v>
      </c>
      <c r="E269" s="4" t="s">
        <v>388</v>
      </c>
      <c r="F269" s="4">
        <v>392.29266000000001</v>
      </c>
      <c r="G269" s="29">
        <f t="shared" si="17"/>
        <v>40.08298000000002</v>
      </c>
      <c r="H269" s="25">
        <f t="shared" si="18"/>
        <v>-5.9117512045645526E-2</v>
      </c>
      <c r="I269" s="2" t="s">
        <v>2424</v>
      </c>
      <c r="J269" s="6" t="s">
        <v>2642</v>
      </c>
      <c r="K269" s="2" t="s">
        <v>1784</v>
      </c>
    </row>
    <row r="270" spans="1:12" ht="120" customHeight="1" x14ac:dyDescent="0.35">
      <c r="A270" s="13">
        <v>269</v>
      </c>
      <c r="C270" s="4">
        <v>271</v>
      </c>
      <c r="D270" s="4">
        <f t="shared" si="16"/>
        <v>7</v>
      </c>
      <c r="E270" s="4" t="s">
        <v>112</v>
      </c>
      <c r="F270" s="4">
        <v>271.21474000000001</v>
      </c>
      <c r="G270" s="29">
        <f t="shared" si="17"/>
        <v>7.0574800000000124</v>
      </c>
      <c r="H270" s="25">
        <f t="shared" si="18"/>
        <v>-5.327849024479292E-2</v>
      </c>
      <c r="I270" s="2" t="s">
        <v>2425</v>
      </c>
      <c r="J270" s="6" t="s">
        <v>2642</v>
      </c>
      <c r="K270" s="2" t="s">
        <v>1785</v>
      </c>
    </row>
    <row r="271" spans="1:12" ht="120" customHeight="1" x14ac:dyDescent="0.35">
      <c r="A271" s="13">
        <v>270</v>
      </c>
      <c r="C271" s="4">
        <v>229</v>
      </c>
      <c r="D271" s="4">
        <f t="shared" si="16"/>
        <v>9</v>
      </c>
      <c r="E271" s="4" t="s">
        <v>74</v>
      </c>
      <c r="F271" s="4">
        <v>229.24055999999999</v>
      </c>
      <c r="G271" s="29">
        <f t="shared" si="17"/>
        <v>9.1095099999999931</v>
      </c>
      <c r="H271" s="25">
        <f t="shared" si="18"/>
        <v>-0.10408686098574549</v>
      </c>
      <c r="I271" s="2" t="s">
        <v>2426</v>
      </c>
      <c r="J271" s="6" t="s">
        <v>2655</v>
      </c>
      <c r="K271" s="2" t="s">
        <v>1786</v>
      </c>
    </row>
    <row r="272" spans="1:12" ht="120" customHeight="1" x14ac:dyDescent="0.35">
      <c r="A272" s="13">
        <v>271</v>
      </c>
      <c r="C272" s="4">
        <v>284</v>
      </c>
      <c r="D272" s="4">
        <f t="shared" si="16"/>
        <v>20</v>
      </c>
      <c r="E272" s="4" t="s">
        <v>2887</v>
      </c>
      <c r="F272" s="4">
        <v>284.33118000000002</v>
      </c>
      <c r="G272" s="29">
        <f t="shared" si="17"/>
        <v>20.173920000000024</v>
      </c>
      <c r="H272" s="25">
        <f t="shared" si="18"/>
        <v>-0.16190991684271694</v>
      </c>
      <c r="I272" s="2" t="s">
        <v>2427</v>
      </c>
      <c r="J272" s="6" t="s">
        <v>2413</v>
      </c>
      <c r="K272" s="2" t="s">
        <v>1786</v>
      </c>
    </row>
    <row r="273" spans="1:13" ht="120" customHeight="1" x14ac:dyDescent="0.35">
      <c r="A273" s="13">
        <v>272</v>
      </c>
      <c r="C273" s="4">
        <v>403</v>
      </c>
      <c r="D273" s="4">
        <f t="shared" si="16"/>
        <v>7</v>
      </c>
      <c r="E273" s="4" t="s">
        <v>113</v>
      </c>
      <c r="F273" s="4">
        <v>403.27562999999998</v>
      </c>
      <c r="G273" s="29">
        <f t="shared" si="17"/>
        <v>7.0397399999999877</v>
      </c>
      <c r="H273" s="25">
        <f t="shared" si="18"/>
        <v>-3.5549051349221372E-2</v>
      </c>
      <c r="I273" s="2" t="s">
        <v>2428</v>
      </c>
      <c r="J273" s="6" t="s">
        <v>2649</v>
      </c>
      <c r="K273" s="2" t="s">
        <v>1512</v>
      </c>
      <c r="M273" s="2" t="s">
        <v>1513</v>
      </c>
    </row>
    <row r="274" spans="1:13" ht="120" customHeight="1" x14ac:dyDescent="0.35">
      <c r="A274" s="13">
        <v>273</v>
      </c>
      <c r="C274" s="4">
        <v>314</v>
      </c>
      <c r="D274" s="4">
        <f t="shared" si="16"/>
        <v>6</v>
      </c>
      <c r="E274" s="4" t="s">
        <v>91</v>
      </c>
      <c r="F274" s="4">
        <v>314.24570999999997</v>
      </c>
      <c r="G274" s="29">
        <f t="shared" si="17"/>
        <v>6.0622399999999814</v>
      </c>
      <c r="H274" s="25">
        <f t="shared" si="18"/>
        <v>-5.8630983679961446E-2</v>
      </c>
      <c r="I274" s="2" t="s">
        <v>2431</v>
      </c>
      <c r="J274" s="6" t="s">
        <v>2655</v>
      </c>
      <c r="K274" s="2" t="s">
        <v>1815</v>
      </c>
      <c r="M274" s="2" t="s">
        <v>2434</v>
      </c>
    </row>
    <row r="275" spans="1:13" ht="120" customHeight="1" x14ac:dyDescent="0.35">
      <c r="A275" s="13">
        <v>274</v>
      </c>
      <c r="C275" s="4">
        <v>170</v>
      </c>
      <c r="D275" s="4">
        <f t="shared" si="16"/>
        <v>38</v>
      </c>
      <c r="E275" s="4" t="s">
        <v>107</v>
      </c>
      <c r="F275" s="4">
        <v>170.13068000000001</v>
      </c>
      <c r="G275" s="29">
        <f t="shared" si="17"/>
        <v>38.052050000000015</v>
      </c>
      <c r="H275" s="25">
        <f t="shared" si="18"/>
        <v>-2.9396579900947017E-2</v>
      </c>
      <c r="I275" s="2" t="s">
        <v>2432</v>
      </c>
      <c r="J275" s="6" t="s">
        <v>2655</v>
      </c>
      <c r="K275" s="2" t="s">
        <v>2433</v>
      </c>
      <c r="M275" s="2" t="s">
        <v>1795</v>
      </c>
    </row>
    <row r="276" spans="1:13" ht="120" customHeight="1" x14ac:dyDescent="0.35">
      <c r="A276" s="13">
        <v>275</v>
      </c>
      <c r="C276" s="4">
        <v>286</v>
      </c>
      <c r="D276" s="4">
        <f t="shared" si="16"/>
        <v>22</v>
      </c>
      <c r="E276" s="20" t="s">
        <v>84</v>
      </c>
      <c r="F276" s="4">
        <v>286.21440999999999</v>
      </c>
      <c r="G276" s="29">
        <f t="shared" si="17"/>
        <v>22.057149999999993</v>
      </c>
      <c r="H276" s="25">
        <f t="shared" si="18"/>
        <v>-4.4018778813835979E-2</v>
      </c>
      <c r="I276" s="2" t="s">
        <v>1797</v>
      </c>
      <c r="J276" s="6" t="s">
        <v>2655</v>
      </c>
      <c r="K276" s="2" t="s">
        <v>1797</v>
      </c>
      <c r="L276" s="4">
        <v>44</v>
      </c>
    </row>
    <row r="277" spans="1:13" ht="120" customHeight="1" x14ac:dyDescent="0.35">
      <c r="A277" s="13">
        <v>276</v>
      </c>
      <c r="C277" s="4">
        <v>258</v>
      </c>
      <c r="D277" s="4">
        <f t="shared" si="16"/>
        <v>38</v>
      </c>
      <c r="E277" s="4" t="s">
        <v>103</v>
      </c>
      <c r="F277" s="4">
        <v>258.18311</v>
      </c>
      <c r="G277" s="29">
        <f t="shared" si="17"/>
        <v>38.052060000000004</v>
      </c>
      <c r="H277" s="25">
        <f t="shared" si="18"/>
        <v>-2.9406573947653669E-2</v>
      </c>
      <c r="I277" s="2" t="s">
        <v>1797</v>
      </c>
      <c r="J277" s="6" t="s">
        <v>2655</v>
      </c>
      <c r="K277" s="2" t="s">
        <v>1797</v>
      </c>
      <c r="L277" s="4">
        <v>44</v>
      </c>
    </row>
    <row r="278" spans="1:13" ht="120" customHeight="1" x14ac:dyDescent="0.35">
      <c r="A278" s="13">
        <v>277</v>
      </c>
      <c r="C278" s="4">
        <v>324</v>
      </c>
      <c r="D278" s="4">
        <f t="shared" si="16"/>
        <v>16</v>
      </c>
      <c r="E278" s="4" t="s">
        <v>2782</v>
      </c>
      <c r="F278" s="4">
        <v>324.19704000000002</v>
      </c>
      <c r="G278" s="29">
        <f t="shared" si="17"/>
        <v>16.013570000000023</v>
      </c>
      <c r="H278" s="25">
        <f t="shared" si="18"/>
        <v>-4.0366863284475585E-3</v>
      </c>
      <c r="J278" s="6" t="s">
        <v>2649</v>
      </c>
      <c r="L278" s="4">
        <v>44</v>
      </c>
      <c r="M278" s="2" t="s">
        <v>1798</v>
      </c>
    </row>
    <row r="279" spans="1:13" ht="120" customHeight="1" x14ac:dyDescent="0.35">
      <c r="A279" s="13">
        <v>278</v>
      </c>
      <c r="B279"/>
      <c r="C279" s="4">
        <v>1134</v>
      </c>
      <c r="D279" s="4">
        <f t="shared" si="16"/>
        <v>34</v>
      </c>
      <c r="E279" s="4" t="s">
        <v>49</v>
      </c>
      <c r="F279" s="4">
        <v>1134.369751</v>
      </c>
      <c r="G279" s="29">
        <f t="shared" si="17"/>
        <v>33.714500999999977</v>
      </c>
      <c r="H279" s="25">
        <f t="shared" si="18"/>
        <v>0.30557015923000108</v>
      </c>
      <c r="I279" s="2" t="s">
        <v>1801</v>
      </c>
      <c r="J279" s="6" t="s">
        <v>2655</v>
      </c>
      <c r="K279" s="2" t="s">
        <v>1787</v>
      </c>
      <c r="M279" s="2" t="s">
        <v>1800</v>
      </c>
    </row>
    <row r="280" spans="1:13" ht="120" customHeight="1" x14ac:dyDescent="0.35">
      <c r="A280" s="13">
        <v>279</v>
      </c>
      <c r="C280" s="4">
        <v>972</v>
      </c>
      <c r="D280" s="4">
        <f t="shared" si="16"/>
        <v>4</v>
      </c>
      <c r="E280" s="4" t="s">
        <v>2885</v>
      </c>
      <c r="F280" s="4">
        <v>972.316956</v>
      </c>
      <c r="G280" s="29">
        <f t="shared" si="17"/>
        <v>3.7403360000000276</v>
      </c>
      <c r="H280" s="25">
        <f t="shared" si="18"/>
        <v>0.26189072373017552</v>
      </c>
      <c r="I280" s="2" t="s">
        <v>1802</v>
      </c>
      <c r="M280" s="2" t="s">
        <v>1800</v>
      </c>
    </row>
    <row r="281" spans="1:13" ht="120" customHeight="1" x14ac:dyDescent="0.35">
      <c r="A281" s="13">
        <v>280</v>
      </c>
      <c r="C281" s="4">
        <v>1296</v>
      </c>
      <c r="D281" s="4">
        <f t="shared" si="16"/>
        <v>20</v>
      </c>
      <c r="E281" s="4" t="s">
        <v>2886</v>
      </c>
      <c r="F281" s="4">
        <v>1296.422607</v>
      </c>
      <c r="G281" s="29">
        <f t="shared" si="17"/>
        <v>19.662517000000001</v>
      </c>
      <c r="H281" s="25">
        <f t="shared" si="18"/>
        <v>0.34918863104508091</v>
      </c>
      <c r="I281" s="2" t="s">
        <v>1803</v>
      </c>
      <c r="M281" s="2" t="s">
        <v>1800</v>
      </c>
    </row>
    <row r="282" spans="1:13" ht="120" customHeight="1" x14ac:dyDescent="0.35">
      <c r="A282" s="13">
        <v>281</v>
      </c>
      <c r="C282" s="4">
        <v>208</v>
      </c>
      <c r="D282" s="4">
        <f t="shared" si="16"/>
        <v>32</v>
      </c>
      <c r="E282" s="4" t="s">
        <v>2888</v>
      </c>
      <c r="F282" s="4">
        <v>208.09469000000001</v>
      </c>
      <c r="G282" s="29">
        <f t="shared" si="17"/>
        <v>31.989850000000018</v>
      </c>
      <c r="H282" s="25">
        <f t="shared" si="18"/>
        <v>2.9194427592074135E-2</v>
      </c>
      <c r="I282" s="2" t="s">
        <v>1507</v>
      </c>
      <c r="J282" s="6" t="s">
        <v>2655</v>
      </c>
      <c r="K282" s="2" t="s">
        <v>1506</v>
      </c>
      <c r="M282" s="2" t="s">
        <v>1532</v>
      </c>
    </row>
    <row r="283" spans="1:13" ht="120" customHeight="1" x14ac:dyDescent="0.35">
      <c r="A283" s="13">
        <v>282</v>
      </c>
      <c r="D283" s="4">
        <v>18</v>
      </c>
      <c r="G283" s="29">
        <f t="shared" si="17"/>
        <v>0</v>
      </c>
      <c r="H283" s="25">
        <f t="shared" si="18"/>
        <v>0</v>
      </c>
      <c r="I283" s="2" t="s">
        <v>1507</v>
      </c>
      <c r="J283" s="6" t="s">
        <v>2655</v>
      </c>
      <c r="K283" s="2" t="s">
        <v>1532</v>
      </c>
      <c r="M283" s="2"/>
    </row>
    <row r="284" spans="1:13" ht="120" customHeight="1" x14ac:dyDescent="0.35">
      <c r="A284" s="13">
        <v>283</v>
      </c>
      <c r="D284" s="4">
        <v>14</v>
      </c>
      <c r="G284" s="29">
        <f t="shared" si="17"/>
        <v>0</v>
      </c>
      <c r="H284" s="25">
        <f t="shared" si="18"/>
        <v>0</v>
      </c>
      <c r="I284" s="2" t="s">
        <v>1507</v>
      </c>
      <c r="J284" s="6" t="s">
        <v>2655</v>
      </c>
      <c r="K284" s="2" t="s">
        <v>1532</v>
      </c>
      <c r="M284" s="2"/>
    </row>
    <row r="285" spans="1:13" ht="120" customHeight="1" x14ac:dyDescent="0.35">
      <c r="A285" s="13">
        <v>284</v>
      </c>
      <c r="D285" s="4">
        <v>4</v>
      </c>
      <c r="G285" s="29">
        <f t="shared" si="17"/>
        <v>0</v>
      </c>
      <c r="H285" s="25">
        <f t="shared" si="18"/>
        <v>0</v>
      </c>
      <c r="I285" s="2" t="s">
        <v>1508</v>
      </c>
      <c r="J285" s="6" t="s">
        <v>2655</v>
      </c>
      <c r="K285" s="2" t="s">
        <v>1532</v>
      </c>
      <c r="M285" s="2"/>
    </row>
    <row r="286" spans="1:13" ht="120" customHeight="1" x14ac:dyDescent="0.35">
      <c r="A286" s="13">
        <v>285</v>
      </c>
      <c r="C286" s="4">
        <v>372</v>
      </c>
      <c r="D286" s="4">
        <f t="shared" ref="D286:D331" si="19">MOD(C286,44)</f>
        <v>20</v>
      </c>
      <c r="E286" s="4" t="s">
        <v>2889</v>
      </c>
      <c r="F286" s="4">
        <v>372.38360999999998</v>
      </c>
      <c r="G286" s="29">
        <f t="shared" si="17"/>
        <v>20.173929999999984</v>
      </c>
      <c r="H286" s="25">
        <f t="shared" si="18"/>
        <v>-0.16191991088942359</v>
      </c>
      <c r="I286" s="2" t="s">
        <v>1552</v>
      </c>
      <c r="J286" s="6" t="s">
        <v>1527</v>
      </c>
      <c r="K286" s="2" t="s">
        <v>1550</v>
      </c>
      <c r="M286" s="2" t="s">
        <v>1528</v>
      </c>
    </row>
    <row r="287" spans="1:13" ht="120" customHeight="1" x14ac:dyDescent="0.35">
      <c r="A287" s="13">
        <v>286</v>
      </c>
      <c r="C287" s="4">
        <v>344</v>
      </c>
      <c r="D287" s="4">
        <f t="shared" si="19"/>
        <v>36</v>
      </c>
      <c r="E287" s="4" t="s">
        <v>2890</v>
      </c>
      <c r="F287" s="4">
        <v>344.35230999999999</v>
      </c>
      <c r="G287" s="29">
        <f t="shared" si="17"/>
        <v>36.168839999999996</v>
      </c>
      <c r="H287" s="25">
        <f t="shared" si="18"/>
        <v>-0.14730770602329812</v>
      </c>
      <c r="I287" s="2" t="s">
        <v>1553</v>
      </c>
      <c r="J287" s="6" t="s">
        <v>1527</v>
      </c>
      <c r="K287" s="2" t="s">
        <v>1551</v>
      </c>
      <c r="M287" s="2" t="s">
        <v>1529</v>
      </c>
    </row>
    <row r="288" spans="1:13" ht="120" customHeight="1" x14ac:dyDescent="0.35">
      <c r="A288" s="13">
        <v>287</v>
      </c>
      <c r="C288" s="4">
        <v>370</v>
      </c>
      <c r="D288" s="4">
        <f t="shared" si="19"/>
        <v>18</v>
      </c>
      <c r="E288" s="4" t="s">
        <v>2389</v>
      </c>
      <c r="F288" s="4">
        <v>370.36795999999998</v>
      </c>
      <c r="G288" s="29">
        <f t="shared" si="17"/>
        <v>18.158279999999991</v>
      </c>
      <c r="H288" s="25">
        <f t="shared" si="18"/>
        <v>-0.14746988214523071</v>
      </c>
      <c r="I288" s="2" t="s">
        <v>1526</v>
      </c>
      <c r="J288" s="6" t="s">
        <v>1527</v>
      </c>
      <c r="K288" s="2" t="s">
        <v>1530</v>
      </c>
      <c r="M288" s="12">
        <v>308</v>
      </c>
    </row>
    <row r="289" spans="1:13" ht="120" customHeight="1" x14ac:dyDescent="0.35">
      <c r="A289" s="13">
        <v>288</v>
      </c>
      <c r="C289" s="4">
        <v>242</v>
      </c>
      <c r="D289" s="4">
        <f t="shared" si="19"/>
        <v>22</v>
      </c>
      <c r="E289" s="4" t="s">
        <v>2891</v>
      </c>
      <c r="F289" s="4">
        <v>242.28423000000001</v>
      </c>
      <c r="G289" s="29">
        <f t="shared" si="17"/>
        <v>22.153180000000013</v>
      </c>
      <c r="H289" s="25">
        <f t="shared" si="18"/>
        <v>-0.13999160954350032</v>
      </c>
      <c r="I289" s="2" t="s">
        <v>1537</v>
      </c>
      <c r="J289" s="6" t="s">
        <v>1527</v>
      </c>
      <c r="M289" s="2" t="s">
        <v>1538</v>
      </c>
    </row>
    <row r="290" spans="1:13" ht="120" customHeight="1" x14ac:dyDescent="0.35">
      <c r="A290" s="13">
        <v>289</v>
      </c>
      <c r="C290" s="4">
        <v>585</v>
      </c>
      <c r="D290" s="4">
        <f t="shared" si="19"/>
        <v>13</v>
      </c>
      <c r="E290" s="4" t="s">
        <v>70</v>
      </c>
      <c r="F290" s="4">
        <v>584.99026000000003</v>
      </c>
      <c r="G290" s="29">
        <f t="shared" si="17"/>
        <v>12.649530000000048</v>
      </c>
      <c r="H290" s="25">
        <f t="shared" si="18"/>
        <v>0.35800060918256804</v>
      </c>
      <c r="I290" s="2" t="s">
        <v>1539</v>
      </c>
      <c r="J290" s="6" t="s">
        <v>2649</v>
      </c>
      <c r="K290" s="2" t="s">
        <v>1540</v>
      </c>
    </row>
    <row r="291" spans="1:13" ht="120" customHeight="1" x14ac:dyDescent="0.35">
      <c r="A291" s="13">
        <v>290</v>
      </c>
      <c r="C291" s="4">
        <v>390</v>
      </c>
      <c r="D291" s="4">
        <f t="shared" si="19"/>
        <v>38</v>
      </c>
      <c r="E291" s="4" t="s">
        <v>2892</v>
      </c>
      <c r="F291" s="4">
        <v>390.10557</v>
      </c>
      <c r="G291" s="29">
        <f t="shared" si="17"/>
        <v>37.895890000000009</v>
      </c>
      <c r="H291" s="25">
        <f t="shared" si="18"/>
        <v>0.12667045380470654</v>
      </c>
      <c r="I291" s="2" t="s">
        <v>1541</v>
      </c>
      <c r="J291" s="6" t="s">
        <v>2655</v>
      </c>
      <c r="K291" s="2" t="s">
        <v>1788</v>
      </c>
      <c r="M291" s="2" t="s">
        <v>1542</v>
      </c>
    </row>
    <row r="292" spans="1:13" ht="120" customHeight="1" x14ac:dyDescent="0.35">
      <c r="A292" s="13">
        <v>291</v>
      </c>
      <c r="C292" s="4">
        <v>378</v>
      </c>
      <c r="D292" s="4">
        <f t="shared" si="19"/>
        <v>26</v>
      </c>
      <c r="E292" s="4" t="s">
        <v>2893</v>
      </c>
      <c r="F292" s="4">
        <v>378.24061999999998</v>
      </c>
      <c r="G292" s="29">
        <f t="shared" si="17"/>
        <v>26.030939999999987</v>
      </c>
      <c r="H292" s="25">
        <f t="shared" si="18"/>
        <v>-1.5443073569144872E-2</v>
      </c>
      <c r="I292" s="2" t="s">
        <v>1544</v>
      </c>
      <c r="J292" s="6" t="s">
        <v>2649</v>
      </c>
      <c r="K292" s="2" t="s">
        <v>1789</v>
      </c>
      <c r="M292" s="2" t="s">
        <v>1543</v>
      </c>
    </row>
    <row r="293" spans="1:13" ht="120" customHeight="1" x14ac:dyDescent="0.35">
      <c r="A293" s="13">
        <v>292</v>
      </c>
      <c r="C293" s="4">
        <v>836</v>
      </c>
      <c r="D293" s="4">
        <f t="shared" si="19"/>
        <v>0</v>
      </c>
      <c r="E293" s="4" t="s">
        <v>2894</v>
      </c>
      <c r="F293" s="4">
        <v>836.57199000000003</v>
      </c>
      <c r="G293" s="29">
        <f t="shared" si="17"/>
        <v>7.4000000000047805E-2</v>
      </c>
      <c r="H293" s="25">
        <f t="shared" si="18"/>
        <v>-7.3955945787815836E-2</v>
      </c>
      <c r="I293" s="2" t="s">
        <v>2442</v>
      </c>
      <c r="J293" s="6" t="s">
        <v>2649</v>
      </c>
      <c r="K293" s="2" t="s">
        <v>2637</v>
      </c>
    </row>
    <row r="294" spans="1:13" ht="120" customHeight="1" x14ac:dyDescent="0.35">
      <c r="A294" s="13">
        <v>293</v>
      </c>
      <c r="C294" s="4">
        <v>436</v>
      </c>
      <c r="D294" s="4">
        <f t="shared" si="19"/>
        <v>40</v>
      </c>
      <c r="E294" s="4" t="s">
        <v>2895</v>
      </c>
      <c r="F294" s="4">
        <v>436.33175999999997</v>
      </c>
      <c r="G294" s="29">
        <f t="shared" si="17"/>
        <v>40.095869999999984</v>
      </c>
      <c r="H294" s="25">
        <f t="shared" si="18"/>
        <v>-7.1999838278088646E-2</v>
      </c>
      <c r="J294" s="6" t="s">
        <v>2642</v>
      </c>
      <c r="K294" s="2" t="s">
        <v>1790</v>
      </c>
    </row>
    <row r="295" spans="1:13" ht="120" customHeight="1" x14ac:dyDescent="0.35">
      <c r="A295" s="13">
        <v>294</v>
      </c>
      <c r="C295" s="4">
        <v>304</v>
      </c>
      <c r="D295" s="4">
        <f t="shared" si="19"/>
        <v>40</v>
      </c>
      <c r="E295" s="4" t="s">
        <v>2896</v>
      </c>
      <c r="F295" s="4">
        <v>304.29987999999997</v>
      </c>
      <c r="G295" s="29">
        <f t="shared" si="17"/>
        <v>40.14261999999998</v>
      </c>
      <c r="H295" s="25">
        <f t="shared" si="18"/>
        <v>-0.11872200673190036</v>
      </c>
      <c r="I295" s="2" t="s">
        <v>1555</v>
      </c>
      <c r="J295" s="6" t="s">
        <v>2413</v>
      </c>
      <c r="K295" s="2" t="s">
        <v>1511</v>
      </c>
      <c r="L295" s="4">
        <v>28</v>
      </c>
    </row>
    <row r="296" spans="1:13" ht="120" customHeight="1" x14ac:dyDescent="0.35">
      <c r="A296" s="13">
        <v>295</v>
      </c>
      <c r="C296" s="4">
        <v>332</v>
      </c>
      <c r="D296" s="4">
        <f t="shared" si="19"/>
        <v>24</v>
      </c>
      <c r="E296" s="4" t="s">
        <v>2897</v>
      </c>
      <c r="F296" s="4">
        <v>332.33118000000002</v>
      </c>
      <c r="G296" s="29">
        <f t="shared" si="17"/>
        <v>24.147710000000025</v>
      </c>
      <c r="H296" s="25">
        <f t="shared" si="18"/>
        <v>-0.13333421159808267</v>
      </c>
      <c r="I296" s="2" t="s">
        <v>1555</v>
      </c>
      <c r="J296" s="6" t="s">
        <v>2413</v>
      </c>
      <c r="K296" s="2" t="s">
        <v>1511</v>
      </c>
      <c r="L296" s="4">
        <v>28</v>
      </c>
    </row>
    <row r="297" spans="1:13" ht="120" customHeight="1" x14ac:dyDescent="0.35">
      <c r="A297" s="13">
        <v>296</v>
      </c>
      <c r="C297" s="4">
        <v>360</v>
      </c>
      <c r="D297" s="4">
        <f t="shared" si="19"/>
        <v>8</v>
      </c>
      <c r="E297" s="4" t="s">
        <v>2898</v>
      </c>
      <c r="F297" s="4">
        <v>360.36248000000001</v>
      </c>
      <c r="G297" s="29">
        <f t="shared" si="17"/>
        <v>8.1528000000000134</v>
      </c>
      <c r="H297" s="25">
        <f t="shared" si="18"/>
        <v>-0.14794641646420814</v>
      </c>
      <c r="I297" s="2" t="s">
        <v>1555</v>
      </c>
      <c r="J297" s="6" t="s">
        <v>2413</v>
      </c>
      <c r="K297" s="2" t="s">
        <v>1511</v>
      </c>
      <c r="L297" s="4">
        <v>28</v>
      </c>
    </row>
    <row r="298" spans="1:13" ht="120" customHeight="1" x14ac:dyDescent="0.35">
      <c r="A298" s="13">
        <v>297</v>
      </c>
      <c r="C298" s="4">
        <v>494</v>
      </c>
      <c r="D298" s="4">
        <f t="shared" si="19"/>
        <v>10</v>
      </c>
      <c r="E298" s="4" t="s">
        <v>2899</v>
      </c>
      <c r="F298" s="4">
        <v>494.56592999999998</v>
      </c>
      <c r="G298" s="29">
        <f t="shared" si="17"/>
        <v>10.277619999999992</v>
      </c>
      <c r="H298" s="25">
        <f t="shared" si="18"/>
        <v>-0.27150145333882847</v>
      </c>
      <c r="I298" s="2" t="s">
        <v>2449</v>
      </c>
      <c r="J298" s="6" t="s">
        <v>1527</v>
      </c>
      <c r="K298" s="2" t="s">
        <v>1458</v>
      </c>
      <c r="L298" s="4">
        <v>28</v>
      </c>
    </row>
    <row r="299" spans="1:13" ht="120" customHeight="1" x14ac:dyDescent="0.35">
      <c r="A299" s="13">
        <v>298</v>
      </c>
      <c r="C299" s="4">
        <v>522</v>
      </c>
      <c r="D299" s="4">
        <f t="shared" si="19"/>
        <v>38</v>
      </c>
      <c r="E299" s="4" t="s">
        <v>2900</v>
      </c>
      <c r="F299" s="4">
        <v>522.59722999999997</v>
      </c>
      <c r="G299" s="29">
        <f t="shared" si="17"/>
        <v>38.308919999999979</v>
      </c>
      <c r="H299" s="25">
        <f t="shared" si="18"/>
        <v>-0.28611365820495394</v>
      </c>
      <c r="I299" s="2" t="s">
        <v>2449</v>
      </c>
      <c r="J299" s="6" t="s">
        <v>1527</v>
      </c>
      <c r="K299" s="2" t="s">
        <v>1458</v>
      </c>
      <c r="L299" s="4">
        <v>28</v>
      </c>
    </row>
    <row r="300" spans="1:13" ht="120" customHeight="1" x14ac:dyDescent="0.35">
      <c r="A300" s="13">
        <v>299</v>
      </c>
      <c r="C300" s="4">
        <v>550</v>
      </c>
      <c r="D300" s="4">
        <f t="shared" si="19"/>
        <v>22</v>
      </c>
      <c r="E300" s="4" t="s">
        <v>2901</v>
      </c>
      <c r="F300" s="4">
        <v>550.62852999999996</v>
      </c>
      <c r="G300" s="29">
        <f t="shared" si="17"/>
        <v>22.314009999999968</v>
      </c>
      <c r="H300" s="25">
        <f t="shared" si="18"/>
        <v>-0.3007258630710794</v>
      </c>
      <c r="I300" s="2" t="s">
        <v>2449</v>
      </c>
      <c r="J300" s="6" t="s">
        <v>1527</v>
      </c>
      <c r="K300" s="2" t="s">
        <v>1458</v>
      </c>
      <c r="L300" s="4">
        <v>28</v>
      </c>
    </row>
    <row r="301" spans="1:13" ht="120" customHeight="1" x14ac:dyDescent="0.35">
      <c r="A301" s="13">
        <v>300</v>
      </c>
      <c r="C301" s="4">
        <v>271</v>
      </c>
      <c r="D301" s="4">
        <f t="shared" si="19"/>
        <v>7</v>
      </c>
      <c r="E301" s="4" t="s">
        <v>900</v>
      </c>
      <c r="F301" s="4">
        <v>271.25112999999999</v>
      </c>
      <c r="G301" s="29">
        <f t="shared" si="17"/>
        <v>7.0938699999999955</v>
      </c>
      <c r="H301" s="25">
        <f t="shared" si="18"/>
        <v>-8.9646826288230841E-2</v>
      </c>
      <c r="I301" s="2" t="s">
        <v>1459</v>
      </c>
      <c r="J301" s="6" t="s">
        <v>2645</v>
      </c>
      <c r="K301" s="2" t="s">
        <v>1460</v>
      </c>
      <c r="L301" s="4">
        <v>28</v>
      </c>
    </row>
    <row r="302" spans="1:13" ht="120" customHeight="1" x14ac:dyDescent="0.35">
      <c r="A302" s="13">
        <v>301</v>
      </c>
      <c r="C302" s="4">
        <v>243</v>
      </c>
      <c r="D302" s="4">
        <f t="shared" si="19"/>
        <v>23</v>
      </c>
      <c r="E302" s="4" t="s">
        <v>2010</v>
      </c>
      <c r="F302" s="4">
        <v>243.21983</v>
      </c>
      <c r="G302" s="29">
        <f t="shared" si="17"/>
        <v>23.088780000000007</v>
      </c>
      <c r="H302" s="25">
        <f t="shared" si="18"/>
        <v>-7.5034621422105374E-2</v>
      </c>
      <c r="I302" s="2" t="s">
        <v>1459</v>
      </c>
      <c r="J302" s="6" t="s">
        <v>2645</v>
      </c>
      <c r="K302" s="2" t="s">
        <v>1460</v>
      </c>
      <c r="L302" s="4">
        <v>28</v>
      </c>
    </row>
    <row r="303" spans="1:13" ht="120" customHeight="1" x14ac:dyDescent="0.35">
      <c r="A303" s="13">
        <v>302</v>
      </c>
      <c r="C303" s="4">
        <v>301</v>
      </c>
      <c r="D303" s="4">
        <f t="shared" si="19"/>
        <v>37</v>
      </c>
      <c r="E303" s="4" t="s">
        <v>2902</v>
      </c>
      <c r="F303" s="4">
        <v>301.22530999999998</v>
      </c>
      <c r="G303" s="29">
        <f t="shared" si="17"/>
        <v>37.068049999999985</v>
      </c>
      <c r="H303" s="25">
        <f t="shared" si="18"/>
        <v>-4.5982381858436838E-2</v>
      </c>
      <c r="J303" s="6" t="s">
        <v>2645</v>
      </c>
      <c r="K303" s="2" t="s">
        <v>1460</v>
      </c>
      <c r="L303" s="4">
        <v>28</v>
      </c>
    </row>
    <row r="304" spans="1:13" ht="120" customHeight="1" x14ac:dyDescent="0.35">
      <c r="A304" s="13">
        <v>303</v>
      </c>
      <c r="C304" s="4">
        <v>342</v>
      </c>
      <c r="D304" s="4">
        <f t="shared" si="19"/>
        <v>34</v>
      </c>
      <c r="E304" s="4" t="s">
        <v>56</v>
      </c>
      <c r="F304" s="4">
        <v>342.28823999999997</v>
      </c>
      <c r="G304" s="29">
        <f t="shared" si="17"/>
        <v>34.104769999999981</v>
      </c>
      <c r="H304" s="25">
        <f t="shared" si="18"/>
        <v>-8.4466503021701556E-2</v>
      </c>
      <c r="J304" s="6" t="s">
        <v>2645</v>
      </c>
      <c r="K304" s="2" t="s">
        <v>1461</v>
      </c>
      <c r="L304" s="4">
        <v>28</v>
      </c>
    </row>
    <row r="305" spans="1:12" ht="120" customHeight="1" x14ac:dyDescent="0.35">
      <c r="A305" s="13">
        <v>304</v>
      </c>
      <c r="C305" s="4">
        <v>344</v>
      </c>
      <c r="D305" s="4">
        <f t="shared" si="19"/>
        <v>36</v>
      </c>
      <c r="E305" s="4" t="s">
        <v>36</v>
      </c>
      <c r="F305" s="4">
        <v>344.26751000000002</v>
      </c>
      <c r="G305" s="29">
        <f t="shared" si="17"/>
        <v>36.084040000000023</v>
      </c>
      <c r="H305" s="25">
        <f t="shared" si="18"/>
        <v>-6.2558189769220007E-2</v>
      </c>
      <c r="J305" s="6" t="s">
        <v>2645</v>
      </c>
      <c r="K305" s="2" t="s">
        <v>1461</v>
      </c>
      <c r="L305" s="4">
        <v>28</v>
      </c>
    </row>
    <row r="306" spans="1:12" ht="120" customHeight="1" x14ac:dyDescent="0.35">
      <c r="A306" s="13">
        <v>305</v>
      </c>
      <c r="C306" s="4">
        <v>358</v>
      </c>
      <c r="D306" s="4">
        <f t="shared" si="19"/>
        <v>6</v>
      </c>
      <c r="E306" s="4" t="s">
        <v>2903</v>
      </c>
      <c r="F306" s="4">
        <v>358.28316000000001</v>
      </c>
      <c r="G306" s="29">
        <f t="shared" si="17"/>
        <v>6.0734800000000178</v>
      </c>
      <c r="H306" s="25">
        <f t="shared" si="18"/>
        <v>-6.9864292202282741E-2</v>
      </c>
      <c r="J306" s="6" t="s">
        <v>2645</v>
      </c>
      <c r="K306" s="2" t="s">
        <v>1461</v>
      </c>
      <c r="L306" s="4">
        <v>28</v>
      </c>
    </row>
    <row r="307" spans="1:12" ht="120" customHeight="1" x14ac:dyDescent="0.35">
      <c r="A307" s="13">
        <v>306</v>
      </c>
      <c r="C307" s="4">
        <v>388</v>
      </c>
      <c r="D307" s="4">
        <f t="shared" si="19"/>
        <v>36</v>
      </c>
      <c r="E307" s="4" t="s">
        <v>2904</v>
      </c>
      <c r="F307" s="4">
        <v>388.29372000000001</v>
      </c>
      <c r="G307" s="29">
        <f t="shared" si="17"/>
        <v>36.084040000000016</v>
      </c>
      <c r="H307" s="25">
        <f t="shared" si="18"/>
        <v>-6.2558189769220007E-2</v>
      </c>
      <c r="J307" s="6" t="s">
        <v>2645</v>
      </c>
      <c r="K307" s="2" t="s">
        <v>1461</v>
      </c>
      <c r="L307" s="4">
        <v>28</v>
      </c>
    </row>
    <row r="308" spans="1:12" ht="120" customHeight="1" x14ac:dyDescent="0.35">
      <c r="A308" s="13">
        <v>307</v>
      </c>
      <c r="C308" s="4">
        <v>335</v>
      </c>
      <c r="D308" s="4">
        <f t="shared" si="19"/>
        <v>27</v>
      </c>
      <c r="E308" s="4" t="s">
        <v>39</v>
      </c>
      <c r="F308" s="4">
        <v>335.24941000000001</v>
      </c>
      <c r="G308" s="29">
        <f t="shared" si="17"/>
        <v>27.065940000000019</v>
      </c>
      <c r="H308" s="25">
        <f t="shared" si="18"/>
        <v>-4.9826909924831853E-2</v>
      </c>
      <c r="J308" s="6" t="s">
        <v>2645</v>
      </c>
      <c r="K308" s="2" t="s">
        <v>1461</v>
      </c>
      <c r="L308" s="4">
        <v>28</v>
      </c>
    </row>
    <row r="309" spans="1:12" ht="120" customHeight="1" x14ac:dyDescent="0.35">
      <c r="A309" s="13">
        <v>308</v>
      </c>
      <c r="C309" s="4">
        <v>638</v>
      </c>
      <c r="D309" s="4">
        <f t="shared" si="19"/>
        <v>22</v>
      </c>
      <c r="E309" s="4" t="s">
        <v>2905</v>
      </c>
      <c r="F309" s="4">
        <v>638.61941999999999</v>
      </c>
      <c r="G309" s="29">
        <f t="shared" si="17"/>
        <v>22.252480000000006</v>
      </c>
      <c r="H309" s="25">
        <f t="shared" si="18"/>
        <v>-0.23923249355323151</v>
      </c>
      <c r="I309" s="2" t="s">
        <v>1466</v>
      </c>
      <c r="J309" s="6" t="s">
        <v>1527</v>
      </c>
      <c r="K309" s="2" t="s">
        <v>1462</v>
      </c>
      <c r="L309" s="4">
        <v>28</v>
      </c>
    </row>
    <row r="310" spans="1:12" ht="120" customHeight="1" x14ac:dyDescent="0.35">
      <c r="A310" s="13">
        <v>309</v>
      </c>
      <c r="C310" s="4">
        <v>576</v>
      </c>
      <c r="D310" s="4">
        <f t="shared" si="19"/>
        <v>4</v>
      </c>
      <c r="E310" s="4" t="s">
        <v>2906</v>
      </c>
      <c r="F310" s="4">
        <v>576.58263999999997</v>
      </c>
      <c r="G310" s="29">
        <f t="shared" si="17"/>
        <v>4.241909999999983</v>
      </c>
      <c r="H310" s="25">
        <f t="shared" si="18"/>
        <v>-0.23938467562845744</v>
      </c>
      <c r="I310" s="2" t="s">
        <v>1465</v>
      </c>
      <c r="J310" s="6" t="s">
        <v>1527</v>
      </c>
      <c r="K310" s="2" t="s">
        <v>1463</v>
      </c>
      <c r="L310" s="4">
        <v>28</v>
      </c>
    </row>
    <row r="311" spans="1:12" ht="120" customHeight="1" x14ac:dyDescent="0.35">
      <c r="A311" s="13">
        <v>310</v>
      </c>
      <c r="C311" s="4">
        <v>624</v>
      </c>
      <c r="D311" s="4">
        <f t="shared" si="19"/>
        <v>8</v>
      </c>
      <c r="E311" s="4" t="s">
        <v>2907</v>
      </c>
      <c r="F311" s="4">
        <v>624.59253999999999</v>
      </c>
      <c r="G311" s="29">
        <f t="shared" si="17"/>
        <v>8.2256</v>
      </c>
      <c r="H311" s="25">
        <f t="shared" si="18"/>
        <v>-0.22070307664455413</v>
      </c>
      <c r="I311" s="2" t="s">
        <v>1464</v>
      </c>
      <c r="J311" s="6" t="s">
        <v>1527</v>
      </c>
      <c r="K311" s="2" t="s">
        <v>1462</v>
      </c>
      <c r="L311" s="4">
        <v>28</v>
      </c>
    </row>
    <row r="312" spans="1:12" ht="120" customHeight="1" x14ac:dyDescent="0.35">
      <c r="A312" s="13">
        <v>311</v>
      </c>
      <c r="C312" s="4">
        <v>696</v>
      </c>
      <c r="D312" s="4">
        <f t="shared" si="19"/>
        <v>36</v>
      </c>
      <c r="E312" s="4" t="s">
        <v>2908</v>
      </c>
      <c r="F312" s="4">
        <v>696.65004999999996</v>
      </c>
      <c r="G312" s="29">
        <f t="shared" si="17"/>
        <v>36.25689999999998</v>
      </c>
      <c r="H312" s="25">
        <f t="shared" si="18"/>
        <v>-0.2353152815106796</v>
      </c>
      <c r="I312" s="2" t="s">
        <v>1467</v>
      </c>
      <c r="J312" s="6" t="s">
        <v>1527</v>
      </c>
      <c r="K312" s="2" t="s">
        <v>1462</v>
      </c>
      <c r="L312" s="4">
        <v>28</v>
      </c>
    </row>
    <row r="313" spans="1:12" ht="120" customHeight="1" x14ac:dyDescent="0.35">
      <c r="A313" s="13">
        <v>312</v>
      </c>
      <c r="C313" s="4">
        <v>234</v>
      </c>
      <c r="D313" s="4">
        <f t="shared" si="19"/>
        <v>14</v>
      </c>
      <c r="E313" s="4" t="s">
        <v>2909</v>
      </c>
      <c r="F313" s="4">
        <v>234.12897000000001</v>
      </c>
      <c r="G313" s="29">
        <f t="shared" si="17"/>
        <v>13.997920000000015</v>
      </c>
      <c r="H313" s="25">
        <f t="shared" si="18"/>
        <v>1.0413342415802163E-2</v>
      </c>
      <c r="I313" s="2" t="s">
        <v>1468</v>
      </c>
      <c r="J313" s="6" t="s">
        <v>2649</v>
      </c>
      <c r="K313" s="2" t="s">
        <v>1469</v>
      </c>
      <c r="L313" s="4">
        <v>14</v>
      </c>
    </row>
    <row r="314" spans="1:12" ht="120" customHeight="1" x14ac:dyDescent="0.35">
      <c r="A314" s="13">
        <v>313</v>
      </c>
      <c r="C314" s="4">
        <v>248</v>
      </c>
      <c r="D314" s="4">
        <f t="shared" si="19"/>
        <v>28</v>
      </c>
      <c r="E314" s="4" t="s">
        <v>38</v>
      </c>
      <c r="F314" s="4">
        <v>248.14462</v>
      </c>
      <c r="G314" s="29">
        <f t="shared" si="17"/>
        <v>28.013570000000009</v>
      </c>
      <c r="H314" s="25">
        <f t="shared" si="18"/>
        <v>3.1072399827394293E-3</v>
      </c>
      <c r="I314" s="2" t="s">
        <v>1468</v>
      </c>
      <c r="J314" s="6" t="s">
        <v>2649</v>
      </c>
      <c r="K314" s="2" t="s">
        <v>1469</v>
      </c>
      <c r="L314" s="4">
        <v>14</v>
      </c>
    </row>
    <row r="315" spans="1:12" ht="120" customHeight="1" x14ac:dyDescent="0.35">
      <c r="A315" s="13">
        <v>314</v>
      </c>
      <c r="C315" s="4">
        <v>262</v>
      </c>
      <c r="D315" s="4">
        <f t="shared" si="19"/>
        <v>42</v>
      </c>
      <c r="E315" s="4" t="s">
        <v>2910</v>
      </c>
      <c r="F315" s="4">
        <v>262.16027000000003</v>
      </c>
      <c r="G315" s="29">
        <f t="shared" si="17"/>
        <v>42.029220000000031</v>
      </c>
      <c r="H315" s="25">
        <f t="shared" si="18"/>
        <v>-4.1988624503801475E-3</v>
      </c>
      <c r="I315" s="2" t="s">
        <v>1468</v>
      </c>
      <c r="J315" s="6" t="s">
        <v>2649</v>
      </c>
      <c r="K315" s="2" t="s">
        <v>1469</v>
      </c>
      <c r="L315" s="4">
        <v>14</v>
      </c>
    </row>
    <row r="316" spans="1:12" ht="120" customHeight="1" x14ac:dyDescent="0.35">
      <c r="A316" s="13">
        <v>315</v>
      </c>
      <c r="C316" s="4">
        <v>276</v>
      </c>
      <c r="D316" s="4">
        <f t="shared" si="19"/>
        <v>12</v>
      </c>
      <c r="E316" s="4" t="s">
        <v>42</v>
      </c>
      <c r="F316" s="4">
        <v>276.17592000000002</v>
      </c>
      <c r="G316" s="29">
        <f t="shared" si="17"/>
        <v>12.018660000000025</v>
      </c>
      <c r="H316" s="25">
        <f t="shared" si="18"/>
        <v>-1.1504964883442881E-2</v>
      </c>
      <c r="I316" s="2" t="s">
        <v>1468</v>
      </c>
      <c r="J316" s="6" t="s">
        <v>2649</v>
      </c>
      <c r="K316" s="2" t="s">
        <v>1536</v>
      </c>
      <c r="L316" s="4">
        <v>14</v>
      </c>
    </row>
    <row r="317" spans="1:12" ht="120" customHeight="1" x14ac:dyDescent="0.35">
      <c r="A317" s="13">
        <v>316</v>
      </c>
      <c r="C317" s="4">
        <v>290</v>
      </c>
      <c r="D317" s="4">
        <f t="shared" si="19"/>
        <v>26</v>
      </c>
      <c r="E317" s="4" t="s">
        <v>16</v>
      </c>
      <c r="F317" s="4">
        <v>290.19157000000001</v>
      </c>
      <c r="G317" s="29">
        <f t="shared" si="17"/>
        <v>26.034310000000019</v>
      </c>
      <c r="H317" s="25">
        <f t="shared" si="18"/>
        <v>-1.8811067316505614E-2</v>
      </c>
      <c r="I317" s="2" t="s">
        <v>1468</v>
      </c>
      <c r="J317" s="6" t="s">
        <v>2649</v>
      </c>
      <c r="K317" s="2" t="s">
        <v>1536</v>
      </c>
      <c r="L317" s="4">
        <v>14</v>
      </c>
    </row>
    <row r="318" spans="1:12" ht="120" customHeight="1" x14ac:dyDescent="0.35">
      <c r="A318" s="13">
        <v>317</v>
      </c>
      <c r="C318" s="4">
        <v>304</v>
      </c>
      <c r="D318" s="4">
        <f t="shared" si="19"/>
        <v>40</v>
      </c>
      <c r="E318" s="4" t="s">
        <v>60</v>
      </c>
      <c r="F318" s="4">
        <v>304.20722000000001</v>
      </c>
      <c r="G318" s="29">
        <f t="shared" si="17"/>
        <v>40.049960000000013</v>
      </c>
      <c r="H318" s="25">
        <f t="shared" si="18"/>
        <v>-2.6117169749568347E-2</v>
      </c>
      <c r="I318" s="2" t="s">
        <v>1468</v>
      </c>
      <c r="J318" s="6" t="s">
        <v>2649</v>
      </c>
      <c r="K318" s="2" t="s">
        <v>1536</v>
      </c>
      <c r="L318" s="4">
        <v>14</v>
      </c>
    </row>
    <row r="319" spans="1:12" ht="120" customHeight="1" x14ac:dyDescent="0.35">
      <c r="A319" s="13">
        <v>318</v>
      </c>
      <c r="C319" s="4">
        <v>318</v>
      </c>
      <c r="D319" s="4">
        <f t="shared" si="19"/>
        <v>10</v>
      </c>
      <c r="E319" s="4" t="s">
        <v>2911</v>
      </c>
      <c r="F319" s="4">
        <v>318.22287</v>
      </c>
      <c r="G319" s="29">
        <f t="shared" si="17"/>
        <v>10.039400000000008</v>
      </c>
      <c r="H319" s="25">
        <f t="shared" si="18"/>
        <v>-3.3423272182687924E-2</v>
      </c>
      <c r="I319" s="2" t="s">
        <v>1468</v>
      </c>
      <c r="J319" s="6" t="s">
        <v>2649</v>
      </c>
      <c r="K319" s="2" t="s">
        <v>1469</v>
      </c>
      <c r="L319" s="4">
        <v>14</v>
      </c>
    </row>
    <row r="320" spans="1:12" ht="120" customHeight="1" x14ac:dyDescent="0.35">
      <c r="A320" s="13">
        <v>319</v>
      </c>
      <c r="C320" s="4">
        <v>332</v>
      </c>
      <c r="D320" s="4">
        <f t="shared" si="19"/>
        <v>24</v>
      </c>
      <c r="E320" s="4" t="s">
        <v>58</v>
      </c>
      <c r="F320" s="4">
        <v>332.23851999999999</v>
      </c>
      <c r="G320" s="29">
        <f t="shared" si="17"/>
        <v>24.055050000000001</v>
      </c>
      <c r="H320" s="25">
        <f t="shared" si="18"/>
        <v>-4.0729374615750658E-2</v>
      </c>
      <c r="I320" s="2" t="s">
        <v>1468</v>
      </c>
      <c r="J320" s="6" t="s">
        <v>2649</v>
      </c>
      <c r="K320" s="2" t="s">
        <v>1469</v>
      </c>
      <c r="L320" s="4">
        <v>14</v>
      </c>
    </row>
    <row r="321" spans="1:12" ht="120" customHeight="1" x14ac:dyDescent="0.35">
      <c r="A321" s="13">
        <v>320</v>
      </c>
      <c r="C321" s="4">
        <v>252</v>
      </c>
      <c r="D321" s="4">
        <f t="shared" si="19"/>
        <v>32</v>
      </c>
      <c r="E321" s="4" t="s">
        <v>1327</v>
      </c>
      <c r="F321" s="4">
        <v>252.13953000000001</v>
      </c>
      <c r="G321" s="29">
        <f t="shared" si="17"/>
        <v>32.008480000000013</v>
      </c>
      <c r="H321" s="25">
        <f t="shared" si="18"/>
        <v>1.057551853770633E-2</v>
      </c>
      <c r="I321" s="2" t="s">
        <v>1468</v>
      </c>
      <c r="J321" s="6" t="s">
        <v>2649</v>
      </c>
      <c r="K321" s="2" t="s">
        <v>1469</v>
      </c>
      <c r="L321" s="4">
        <v>14</v>
      </c>
    </row>
    <row r="322" spans="1:12" ht="120" customHeight="1" x14ac:dyDescent="0.35">
      <c r="A322" s="13">
        <v>321</v>
      </c>
      <c r="C322" s="4">
        <v>266</v>
      </c>
      <c r="D322" s="4">
        <f t="shared" si="19"/>
        <v>2</v>
      </c>
      <c r="E322" s="4" t="s">
        <v>2709</v>
      </c>
      <c r="F322" s="4">
        <v>266.15517999999997</v>
      </c>
      <c r="G322" s="29">
        <f t="shared" ref="G322:G385" si="20">MOD(F322,44.02621)</f>
        <v>1.9979199999999793</v>
      </c>
      <c r="H322" s="25">
        <f t="shared" ref="H322:H387" si="21">C322-(F322*44/44.02621)</f>
        <v>3.2694161046151748E-3</v>
      </c>
      <c r="I322" s="2" t="s">
        <v>1468</v>
      </c>
      <c r="J322" s="6" t="s">
        <v>2649</v>
      </c>
      <c r="K322" s="2" t="s">
        <v>1469</v>
      </c>
      <c r="L322" s="4">
        <v>14</v>
      </c>
    </row>
    <row r="323" spans="1:12" ht="120" customHeight="1" x14ac:dyDescent="0.35">
      <c r="A323" s="13">
        <v>322</v>
      </c>
      <c r="C323" s="4">
        <v>280</v>
      </c>
      <c r="D323" s="4">
        <f t="shared" si="19"/>
        <v>16</v>
      </c>
      <c r="E323" s="4" t="s">
        <v>2717</v>
      </c>
      <c r="F323" s="4">
        <v>280.17083000000002</v>
      </c>
      <c r="G323" s="29">
        <f t="shared" si="20"/>
        <v>16.01357000000003</v>
      </c>
      <c r="H323" s="25">
        <f t="shared" si="21"/>
        <v>-4.0366863284475585E-3</v>
      </c>
      <c r="I323" s="2" t="s">
        <v>1468</v>
      </c>
      <c r="J323" s="6" t="s">
        <v>2649</v>
      </c>
      <c r="K323" s="2" t="s">
        <v>1469</v>
      </c>
      <c r="L323" s="4">
        <v>14</v>
      </c>
    </row>
    <row r="324" spans="1:12" ht="120" customHeight="1" x14ac:dyDescent="0.35">
      <c r="A324" s="13">
        <v>323</v>
      </c>
      <c r="C324" s="4">
        <v>294</v>
      </c>
      <c r="D324" s="4">
        <f t="shared" si="19"/>
        <v>30</v>
      </c>
      <c r="E324" s="4" t="s">
        <v>2364</v>
      </c>
      <c r="F324" s="4">
        <v>294.18648000000002</v>
      </c>
      <c r="G324" s="29">
        <f t="shared" si="20"/>
        <v>30.029220000000024</v>
      </c>
      <c r="H324" s="25">
        <f t="shared" si="21"/>
        <v>-1.1342788761510292E-2</v>
      </c>
      <c r="I324" s="2" t="s">
        <v>1468</v>
      </c>
      <c r="J324" s="6" t="s">
        <v>2649</v>
      </c>
      <c r="K324" s="2" t="s">
        <v>1534</v>
      </c>
      <c r="L324" s="4">
        <v>14</v>
      </c>
    </row>
    <row r="325" spans="1:12" ht="120" customHeight="1" x14ac:dyDescent="0.35">
      <c r="A325" s="13">
        <v>324</v>
      </c>
      <c r="C325" s="4">
        <v>308</v>
      </c>
      <c r="D325" s="4">
        <f t="shared" si="19"/>
        <v>0</v>
      </c>
      <c r="E325" s="4" t="s">
        <v>951</v>
      </c>
      <c r="F325" s="4">
        <v>308.20213000000001</v>
      </c>
      <c r="G325" s="29">
        <f t="shared" si="20"/>
        <v>1.8660000000018329E-2</v>
      </c>
      <c r="H325" s="25">
        <f t="shared" si="21"/>
        <v>-1.8648891194573025E-2</v>
      </c>
      <c r="I325" s="2" t="s">
        <v>1468</v>
      </c>
      <c r="J325" s="6" t="s">
        <v>2649</v>
      </c>
      <c r="K325" s="2" t="s">
        <v>1536</v>
      </c>
      <c r="L325" s="4">
        <v>14</v>
      </c>
    </row>
    <row r="326" spans="1:12" ht="120" customHeight="1" x14ac:dyDescent="0.35">
      <c r="A326" s="13">
        <v>325</v>
      </c>
      <c r="C326" s="4">
        <v>322</v>
      </c>
      <c r="D326" s="4">
        <f t="shared" si="19"/>
        <v>14</v>
      </c>
      <c r="E326" s="4" t="s">
        <v>2316</v>
      </c>
      <c r="F326" s="4">
        <v>322.21778</v>
      </c>
      <c r="G326" s="29">
        <f t="shared" si="20"/>
        <v>14.034310000000012</v>
      </c>
      <c r="H326" s="25">
        <f t="shared" si="21"/>
        <v>-2.5954993627635758E-2</v>
      </c>
      <c r="I326" s="2" t="s">
        <v>1468</v>
      </c>
      <c r="J326" s="6" t="s">
        <v>2649</v>
      </c>
      <c r="K326" s="2" t="s">
        <v>1535</v>
      </c>
      <c r="L326" s="4">
        <v>14</v>
      </c>
    </row>
    <row r="327" spans="1:12" ht="120" customHeight="1" x14ac:dyDescent="0.35">
      <c r="A327" s="13">
        <v>326</v>
      </c>
      <c r="C327" s="4">
        <v>336</v>
      </c>
      <c r="D327" s="4">
        <f t="shared" si="19"/>
        <v>28</v>
      </c>
      <c r="E327" s="4" t="s">
        <v>69</v>
      </c>
      <c r="F327" s="4">
        <v>336.23343</v>
      </c>
      <c r="G327" s="29">
        <f t="shared" si="20"/>
        <v>28.049960000000006</v>
      </c>
      <c r="H327" s="25">
        <f t="shared" si="21"/>
        <v>-3.3261096060698492E-2</v>
      </c>
      <c r="I327" s="2" t="s">
        <v>1468</v>
      </c>
      <c r="J327" s="6" t="s">
        <v>2649</v>
      </c>
      <c r="K327" s="2" t="s">
        <v>1469</v>
      </c>
      <c r="L327" s="4">
        <v>14</v>
      </c>
    </row>
    <row r="328" spans="1:12" ht="120" customHeight="1" x14ac:dyDescent="0.35">
      <c r="A328" s="13">
        <v>327</v>
      </c>
      <c r="C328" s="4">
        <v>350</v>
      </c>
      <c r="D328" s="4">
        <f t="shared" si="19"/>
        <v>42</v>
      </c>
      <c r="E328" s="4" t="s">
        <v>939</v>
      </c>
      <c r="F328" s="4">
        <v>350.24907999999999</v>
      </c>
      <c r="G328" s="29">
        <f t="shared" si="20"/>
        <v>42.06561</v>
      </c>
      <c r="H328" s="25">
        <f t="shared" si="21"/>
        <v>-4.0567198493818069E-2</v>
      </c>
      <c r="I328" s="2" t="s">
        <v>1468</v>
      </c>
      <c r="J328" s="6" t="s">
        <v>2649</v>
      </c>
      <c r="K328" s="2" t="s">
        <v>1469</v>
      </c>
      <c r="L328" s="4">
        <v>14</v>
      </c>
    </row>
    <row r="329" spans="1:12" ht="120" customHeight="1" x14ac:dyDescent="0.35">
      <c r="A329" s="13">
        <v>328</v>
      </c>
      <c r="C329" s="4">
        <v>403</v>
      </c>
      <c r="D329" s="4">
        <f t="shared" si="19"/>
        <v>7</v>
      </c>
      <c r="E329" s="4" t="s">
        <v>113</v>
      </c>
      <c r="F329" s="4">
        <v>403.27562999999998</v>
      </c>
      <c r="G329" s="29">
        <f t="shared" si="20"/>
        <v>7.0397399999999877</v>
      </c>
      <c r="H329" s="25">
        <f t="shared" si="21"/>
        <v>-3.5549051349221372E-2</v>
      </c>
      <c r="I329" s="2" t="s">
        <v>1531</v>
      </c>
      <c r="J329" s="6" t="s">
        <v>2649</v>
      </c>
      <c r="K329" s="2" t="s">
        <v>1532</v>
      </c>
    </row>
    <row r="330" spans="1:12" ht="120" customHeight="1" x14ac:dyDescent="0.35">
      <c r="A330" s="13">
        <v>329</v>
      </c>
      <c r="C330" s="4">
        <v>401</v>
      </c>
      <c r="D330" s="4">
        <f t="shared" si="19"/>
        <v>5</v>
      </c>
      <c r="E330" s="4" t="s">
        <v>11</v>
      </c>
      <c r="F330" s="4">
        <v>401.25997999999998</v>
      </c>
      <c r="G330" s="29">
        <f t="shared" si="20"/>
        <v>5.0240899999999939</v>
      </c>
      <c r="H330" s="25">
        <f t="shared" si="21"/>
        <v>-2.1099022604914808E-2</v>
      </c>
      <c r="I330" s="2" t="s">
        <v>1533</v>
      </c>
      <c r="J330" s="6" t="s">
        <v>2649</v>
      </c>
      <c r="K330" s="2" t="s">
        <v>1532</v>
      </c>
    </row>
    <row r="331" spans="1:12" ht="120" customHeight="1" x14ac:dyDescent="0.35">
      <c r="A331" s="13">
        <v>330</v>
      </c>
      <c r="C331" s="4">
        <v>375</v>
      </c>
      <c r="D331" s="4">
        <f t="shared" si="19"/>
        <v>23</v>
      </c>
      <c r="E331" s="4" t="s">
        <v>2912</v>
      </c>
      <c r="F331" s="4">
        <v>375.24432999999999</v>
      </c>
      <c r="G331" s="29">
        <f t="shared" si="20"/>
        <v>23.034649999999999</v>
      </c>
      <c r="H331" s="25">
        <f t="shared" si="21"/>
        <v>-2.0936846483095906E-2</v>
      </c>
      <c r="I331" s="2" t="s">
        <v>1533</v>
      </c>
      <c r="J331" s="6" t="s">
        <v>2649</v>
      </c>
      <c r="K331" s="2" t="s">
        <v>1532</v>
      </c>
    </row>
    <row r="332" spans="1:12" ht="120" customHeight="1" x14ac:dyDescent="0.35">
      <c r="A332" s="13">
        <v>331</v>
      </c>
      <c r="D332" s="4" t="s">
        <v>2101</v>
      </c>
      <c r="G332" s="29">
        <f t="shared" si="20"/>
        <v>0</v>
      </c>
      <c r="H332" s="25">
        <f t="shared" si="21"/>
        <v>0</v>
      </c>
      <c r="I332" s="2" t="s">
        <v>1816</v>
      </c>
      <c r="J332" s="6" t="s">
        <v>2655</v>
      </c>
      <c r="K332" s="2" t="s">
        <v>1817</v>
      </c>
    </row>
    <row r="333" spans="1:12" ht="120" customHeight="1" x14ac:dyDescent="0.35">
      <c r="A333" s="13">
        <v>332</v>
      </c>
      <c r="C333" s="4">
        <v>312</v>
      </c>
      <c r="D333" s="4">
        <f>MOD(C333,44)</f>
        <v>4</v>
      </c>
      <c r="E333" s="4" t="s">
        <v>350</v>
      </c>
      <c r="F333" s="4">
        <v>312.30282999999997</v>
      </c>
      <c r="G333" s="29">
        <f t="shared" si="20"/>
        <v>4.119359999999979</v>
      </c>
      <c r="H333" s="25">
        <f t="shared" si="21"/>
        <v>-0.11690763297588092</v>
      </c>
      <c r="I333" s="2" t="s">
        <v>1818</v>
      </c>
      <c r="J333" s="6" t="s">
        <v>2655</v>
      </c>
      <c r="K333" s="2" t="s">
        <v>1819</v>
      </c>
    </row>
    <row r="334" spans="1:12" ht="120" customHeight="1" x14ac:dyDescent="0.35">
      <c r="A334" s="13">
        <v>333</v>
      </c>
      <c r="C334" s="4">
        <v>294</v>
      </c>
      <c r="D334" s="4">
        <f>MOD(C334,44)</f>
        <v>30</v>
      </c>
      <c r="E334" s="4" t="s">
        <v>25</v>
      </c>
      <c r="F334" s="4">
        <v>294.21949000000001</v>
      </c>
      <c r="G334" s="29">
        <f t="shared" si="20"/>
        <v>30.062230000000014</v>
      </c>
      <c r="H334" s="25">
        <f t="shared" si="21"/>
        <v>-4.4333137010880819E-2</v>
      </c>
      <c r="I334" s="2" t="s">
        <v>1498</v>
      </c>
      <c r="J334" s="6" t="s">
        <v>2655</v>
      </c>
      <c r="K334" s="2" t="s">
        <v>1499</v>
      </c>
      <c r="L334" s="4">
        <v>74</v>
      </c>
    </row>
    <row r="335" spans="1:12" ht="120" customHeight="1" x14ac:dyDescent="0.35">
      <c r="A335" s="13">
        <v>334</v>
      </c>
      <c r="D335" s="4" t="s">
        <v>2101</v>
      </c>
      <c r="G335" s="29">
        <f t="shared" si="20"/>
        <v>0</v>
      </c>
      <c r="H335" s="25">
        <f t="shared" si="21"/>
        <v>0</v>
      </c>
      <c r="I335" s="2" t="s">
        <v>1500</v>
      </c>
      <c r="J335" s="6" t="s">
        <v>2655</v>
      </c>
      <c r="K335" s="2" t="s">
        <v>1501</v>
      </c>
    </row>
    <row r="336" spans="1:12" ht="120" customHeight="1" x14ac:dyDescent="0.35">
      <c r="A336" s="13">
        <v>335</v>
      </c>
      <c r="D336" s="4" t="s">
        <v>2101</v>
      </c>
      <c r="G336" s="29">
        <f t="shared" si="20"/>
        <v>0</v>
      </c>
      <c r="H336" s="25">
        <f t="shared" si="21"/>
        <v>0</v>
      </c>
      <c r="I336" s="2" t="s">
        <v>1793</v>
      </c>
      <c r="J336" s="6" t="s">
        <v>2655</v>
      </c>
      <c r="K336" s="2" t="s">
        <v>1794</v>
      </c>
    </row>
    <row r="337" spans="1:13" ht="120" customHeight="1" x14ac:dyDescent="0.35">
      <c r="A337" s="13">
        <v>336</v>
      </c>
      <c r="C337" s="4">
        <v>342</v>
      </c>
      <c r="D337" s="4">
        <f t="shared" ref="D337:D368" si="22">MOD(C337,44)</f>
        <v>34</v>
      </c>
      <c r="E337" s="4" t="s">
        <v>56</v>
      </c>
      <c r="F337" s="4">
        <v>342.28823999999997</v>
      </c>
      <c r="G337" s="29">
        <f t="shared" si="20"/>
        <v>34.104769999999981</v>
      </c>
      <c r="H337" s="25">
        <f t="shared" si="21"/>
        <v>-8.4466503021701556E-2</v>
      </c>
      <c r="I337" s="2" t="s">
        <v>1472</v>
      </c>
      <c r="J337" s="6" t="s">
        <v>2645</v>
      </c>
      <c r="K337" s="14" t="s">
        <v>1473</v>
      </c>
      <c r="L337" s="4">
        <v>28</v>
      </c>
      <c r="M337" s="2" t="s">
        <v>1474</v>
      </c>
    </row>
    <row r="338" spans="1:13" ht="120" customHeight="1" x14ac:dyDescent="0.35">
      <c r="A338" s="13">
        <v>337</v>
      </c>
      <c r="C338" s="4">
        <v>370</v>
      </c>
      <c r="D338" s="4">
        <f t="shared" si="22"/>
        <v>18</v>
      </c>
      <c r="E338" s="4" t="s">
        <v>14</v>
      </c>
      <c r="F338" s="4">
        <v>370.31954000000002</v>
      </c>
      <c r="G338" s="29">
        <f t="shared" si="20"/>
        <v>18.109860000000026</v>
      </c>
      <c r="H338" s="25">
        <f t="shared" si="21"/>
        <v>-9.9078707887883866E-2</v>
      </c>
      <c r="I338" s="2" t="s">
        <v>1472</v>
      </c>
      <c r="J338" s="6" t="s">
        <v>2645</v>
      </c>
      <c r="K338" s="14" t="s">
        <v>1473</v>
      </c>
      <c r="L338" s="4">
        <v>28</v>
      </c>
      <c r="M338" s="2" t="s">
        <v>1474</v>
      </c>
    </row>
    <row r="339" spans="1:13" ht="120" customHeight="1" x14ac:dyDescent="0.35">
      <c r="A339" s="13">
        <v>338</v>
      </c>
      <c r="C339" s="4">
        <v>398</v>
      </c>
      <c r="D339" s="4">
        <f t="shared" si="22"/>
        <v>2</v>
      </c>
      <c r="E339" s="4" t="s">
        <v>22</v>
      </c>
      <c r="F339" s="4">
        <v>398.35084000000001</v>
      </c>
      <c r="G339" s="29">
        <f t="shared" si="20"/>
        <v>2.1149500000000145</v>
      </c>
      <c r="H339" s="25">
        <f t="shared" si="21"/>
        <v>-0.11369091275400933</v>
      </c>
      <c r="I339" s="2" t="s">
        <v>1472</v>
      </c>
      <c r="J339" s="6" t="s">
        <v>2645</v>
      </c>
      <c r="K339" s="14" t="s">
        <v>1473</v>
      </c>
      <c r="L339" s="4">
        <v>28</v>
      </c>
      <c r="M339" s="2" t="s">
        <v>1474</v>
      </c>
    </row>
    <row r="340" spans="1:13" ht="120" customHeight="1" x14ac:dyDescent="0.35">
      <c r="A340" s="13">
        <v>339</v>
      </c>
      <c r="C340" s="4">
        <v>426</v>
      </c>
      <c r="D340" s="4">
        <f t="shared" si="22"/>
        <v>30</v>
      </c>
      <c r="E340" s="4" t="s">
        <v>55</v>
      </c>
      <c r="F340" s="4">
        <v>426.38213999999999</v>
      </c>
      <c r="G340" s="29">
        <f t="shared" si="20"/>
        <v>30.146250000000002</v>
      </c>
      <c r="H340" s="25">
        <f t="shared" si="21"/>
        <v>-0.1283031176201348</v>
      </c>
      <c r="I340" s="2" t="s">
        <v>1472</v>
      </c>
      <c r="J340" s="6" t="s">
        <v>2645</v>
      </c>
      <c r="K340" s="14" t="s">
        <v>1473</v>
      </c>
      <c r="L340" s="4">
        <v>28</v>
      </c>
      <c r="M340" s="2" t="s">
        <v>1474</v>
      </c>
    </row>
    <row r="341" spans="1:13" ht="120" customHeight="1" x14ac:dyDescent="0.35">
      <c r="A341" s="13">
        <v>340</v>
      </c>
      <c r="C341" s="4">
        <v>284</v>
      </c>
      <c r="D341" s="4">
        <f t="shared" si="22"/>
        <v>20</v>
      </c>
      <c r="E341" s="4" t="s">
        <v>61</v>
      </c>
      <c r="F341" s="4">
        <v>284.28276</v>
      </c>
      <c r="G341" s="29">
        <f t="shared" si="20"/>
        <v>20.125500000000002</v>
      </c>
      <c r="H341" s="25">
        <f t="shared" si="21"/>
        <v>-0.11351874258542693</v>
      </c>
      <c r="I341" s="2" t="s">
        <v>1475</v>
      </c>
      <c r="J341" s="6" t="s">
        <v>2655</v>
      </c>
      <c r="K341" s="14" t="s">
        <v>1473</v>
      </c>
      <c r="L341" s="4">
        <v>28</v>
      </c>
      <c r="M341" s="2" t="s">
        <v>1474</v>
      </c>
    </row>
    <row r="342" spans="1:13" ht="120" customHeight="1" x14ac:dyDescent="0.35">
      <c r="A342" s="13">
        <v>341</v>
      </c>
      <c r="C342" s="4">
        <v>312</v>
      </c>
      <c r="D342" s="4">
        <f t="shared" si="22"/>
        <v>4</v>
      </c>
      <c r="E342" s="4" t="s">
        <v>73</v>
      </c>
      <c r="F342" s="4">
        <v>312.31405999999998</v>
      </c>
      <c r="G342" s="29">
        <f t="shared" si="20"/>
        <v>4.1305899999999909</v>
      </c>
      <c r="H342" s="25">
        <f t="shared" si="21"/>
        <v>-0.1281309474515524</v>
      </c>
      <c r="I342" s="2" t="s">
        <v>1475</v>
      </c>
      <c r="J342" s="6" t="s">
        <v>2655</v>
      </c>
      <c r="K342" s="14" t="s">
        <v>1473</v>
      </c>
      <c r="L342" s="4">
        <v>28</v>
      </c>
      <c r="M342" s="2" t="s">
        <v>1474</v>
      </c>
    </row>
    <row r="343" spans="1:13" ht="120" customHeight="1" x14ac:dyDescent="0.35">
      <c r="A343" s="13">
        <v>342</v>
      </c>
      <c r="C343" s="4">
        <v>340</v>
      </c>
      <c r="D343" s="4">
        <f t="shared" si="22"/>
        <v>32</v>
      </c>
      <c r="E343" s="4" t="s">
        <v>23</v>
      </c>
      <c r="F343" s="4">
        <v>340.34536000000003</v>
      </c>
      <c r="G343" s="29">
        <f t="shared" si="20"/>
        <v>32.161890000000035</v>
      </c>
      <c r="H343" s="25">
        <f t="shared" si="21"/>
        <v>-0.14274315231767787</v>
      </c>
      <c r="I343" s="2" t="s">
        <v>1475</v>
      </c>
      <c r="J343" s="6" t="s">
        <v>2655</v>
      </c>
      <c r="K343" s="14" t="s">
        <v>1473</v>
      </c>
      <c r="L343" s="4">
        <v>28</v>
      </c>
      <c r="M343" s="2" t="s">
        <v>1474</v>
      </c>
    </row>
    <row r="344" spans="1:13" ht="120" customHeight="1" x14ac:dyDescent="0.35">
      <c r="A344" s="13">
        <v>343</v>
      </c>
      <c r="C344" s="4">
        <v>368</v>
      </c>
      <c r="D344" s="4">
        <f t="shared" si="22"/>
        <v>16</v>
      </c>
      <c r="E344" s="4" t="s">
        <v>53</v>
      </c>
      <c r="F344" s="4">
        <v>368.37666000000002</v>
      </c>
      <c r="G344" s="29">
        <f t="shared" si="20"/>
        <v>16.166980000000024</v>
      </c>
      <c r="H344" s="25">
        <f t="shared" si="21"/>
        <v>-0.15735535718386018</v>
      </c>
      <c r="I344" s="2" t="s">
        <v>1475</v>
      </c>
      <c r="J344" s="6" t="s">
        <v>2655</v>
      </c>
      <c r="K344" s="14" t="s">
        <v>1473</v>
      </c>
      <c r="L344" s="4">
        <v>28</v>
      </c>
      <c r="M344" s="2" t="s">
        <v>1474</v>
      </c>
    </row>
    <row r="345" spans="1:13" ht="120" customHeight="1" x14ac:dyDescent="0.35">
      <c r="A345" s="13">
        <v>344</v>
      </c>
      <c r="C345" s="4">
        <v>271</v>
      </c>
      <c r="D345" s="4">
        <f t="shared" si="22"/>
        <v>7</v>
      </c>
      <c r="E345" s="4" t="s">
        <v>900</v>
      </c>
      <c r="F345" s="4">
        <v>271.25112999999999</v>
      </c>
      <c r="G345" s="29">
        <f t="shared" si="20"/>
        <v>7.0938699999999955</v>
      </c>
      <c r="H345" s="25">
        <f t="shared" si="21"/>
        <v>-8.9646826288230841E-2</v>
      </c>
      <c r="I345" s="2" t="s">
        <v>1476</v>
      </c>
      <c r="J345" s="6" t="s">
        <v>2645</v>
      </c>
      <c r="K345" s="14" t="s">
        <v>1473</v>
      </c>
      <c r="L345" s="4">
        <v>28</v>
      </c>
      <c r="M345" s="2" t="s">
        <v>1477</v>
      </c>
    </row>
    <row r="346" spans="1:13" ht="120" customHeight="1" x14ac:dyDescent="0.35">
      <c r="A346" s="13">
        <v>345</v>
      </c>
      <c r="C346" s="4">
        <v>299</v>
      </c>
      <c r="D346" s="4">
        <f t="shared" si="22"/>
        <v>35</v>
      </c>
      <c r="E346" s="4" t="s">
        <v>896</v>
      </c>
      <c r="F346" s="4">
        <v>299.28242999999998</v>
      </c>
      <c r="G346" s="29">
        <f t="shared" si="20"/>
        <v>35.125169999999983</v>
      </c>
      <c r="H346" s="25">
        <f t="shared" si="21"/>
        <v>-0.10425903115435631</v>
      </c>
      <c r="I346" s="2" t="s">
        <v>1476</v>
      </c>
      <c r="J346" s="6" t="s">
        <v>2645</v>
      </c>
      <c r="K346" s="14" t="s">
        <v>1473</v>
      </c>
      <c r="L346" s="4">
        <v>28</v>
      </c>
      <c r="M346" s="2" t="s">
        <v>1477</v>
      </c>
    </row>
    <row r="347" spans="1:13" ht="120" customHeight="1" x14ac:dyDescent="0.35">
      <c r="A347" s="13">
        <v>346</v>
      </c>
      <c r="C347" s="4">
        <v>327</v>
      </c>
      <c r="D347" s="4">
        <f t="shared" si="22"/>
        <v>19</v>
      </c>
      <c r="E347" s="4" t="s">
        <v>856</v>
      </c>
      <c r="F347" s="4">
        <v>327.31373000000002</v>
      </c>
      <c r="G347" s="29">
        <f t="shared" si="20"/>
        <v>19.130260000000028</v>
      </c>
      <c r="H347" s="25">
        <f t="shared" si="21"/>
        <v>-0.11887123602053862</v>
      </c>
      <c r="I347" s="2" t="s">
        <v>1476</v>
      </c>
      <c r="J347" s="6" t="s">
        <v>2645</v>
      </c>
      <c r="K347" s="14" t="s">
        <v>1473</v>
      </c>
      <c r="L347" s="4">
        <v>28</v>
      </c>
      <c r="M347" s="2" t="s">
        <v>1477</v>
      </c>
    </row>
    <row r="348" spans="1:13" ht="120" customHeight="1" x14ac:dyDescent="0.35">
      <c r="A348" s="13">
        <v>347</v>
      </c>
      <c r="C348" s="4">
        <v>355</v>
      </c>
      <c r="D348" s="4">
        <f t="shared" si="22"/>
        <v>3</v>
      </c>
      <c r="E348" s="4" t="s">
        <v>2022</v>
      </c>
      <c r="F348" s="4">
        <v>355.34503000000001</v>
      </c>
      <c r="G348" s="29">
        <f t="shared" si="20"/>
        <v>3.1353500000000167</v>
      </c>
      <c r="H348" s="25">
        <f t="shared" si="21"/>
        <v>-0.13348344088666408</v>
      </c>
      <c r="I348" s="2" t="s">
        <v>1476</v>
      </c>
      <c r="J348" s="6" t="s">
        <v>2645</v>
      </c>
      <c r="K348" s="14" t="s">
        <v>1473</v>
      </c>
      <c r="L348" s="4">
        <v>28</v>
      </c>
      <c r="M348" s="2" t="s">
        <v>1477</v>
      </c>
    </row>
    <row r="349" spans="1:13" ht="120" customHeight="1" x14ac:dyDescent="0.35">
      <c r="A349" s="13">
        <v>348</v>
      </c>
      <c r="C349" s="4">
        <v>422</v>
      </c>
      <c r="D349" s="4">
        <f t="shared" si="22"/>
        <v>26</v>
      </c>
      <c r="E349" s="4" t="s">
        <v>32</v>
      </c>
      <c r="F349" s="4">
        <v>422.28143999999998</v>
      </c>
      <c r="G349" s="29">
        <f t="shared" si="20"/>
        <v>26.045549999999984</v>
      </c>
      <c r="H349" s="25">
        <f t="shared" si="21"/>
        <v>-3.0044375838826909E-2</v>
      </c>
      <c r="I349" s="2" t="s">
        <v>1478</v>
      </c>
      <c r="J349" s="6" t="s">
        <v>2645</v>
      </c>
      <c r="K349" s="14" t="s">
        <v>1473</v>
      </c>
      <c r="L349" s="4">
        <v>28</v>
      </c>
      <c r="M349" s="2" t="s">
        <v>1474</v>
      </c>
    </row>
    <row r="350" spans="1:13" ht="120" customHeight="1" x14ac:dyDescent="0.35">
      <c r="A350" s="13">
        <v>349</v>
      </c>
      <c r="C350" s="4">
        <v>450</v>
      </c>
      <c r="D350" s="4">
        <f t="shared" si="22"/>
        <v>10</v>
      </c>
      <c r="E350" s="4" t="s">
        <v>2913</v>
      </c>
      <c r="F350" s="4">
        <v>450.31274000000002</v>
      </c>
      <c r="G350" s="29">
        <f t="shared" si="20"/>
        <v>10.05064000000003</v>
      </c>
      <c r="H350" s="25">
        <f t="shared" si="21"/>
        <v>-4.4656580705066062E-2</v>
      </c>
      <c r="I350" s="2" t="s">
        <v>1478</v>
      </c>
      <c r="J350" s="6" t="s">
        <v>2645</v>
      </c>
      <c r="K350" s="14" t="s">
        <v>1473</v>
      </c>
      <c r="L350" s="4">
        <v>28</v>
      </c>
      <c r="M350" s="2" t="s">
        <v>1474</v>
      </c>
    </row>
    <row r="351" spans="1:13" ht="120" customHeight="1" x14ac:dyDescent="0.35">
      <c r="A351" s="13">
        <v>350</v>
      </c>
      <c r="C351" s="4">
        <v>478</v>
      </c>
      <c r="D351" s="4">
        <f t="shared" si="22"/>
        <v>38</v>
      </c>
      <c r="E351" s="4" t="s">
        <v>2914</v>
      </c>
      <c r="F351" s="4">
        <v>478.34404000000001</v>
      </c>
      <c r="G351" s="29">
        <f t="shared" si="20"/>
        <v>38.081940000000017</v>
      </c>
      <c r="H351" s="25">
        <f t="shared" si="21"/>
        <v>-5.9268785571191529E-2</v>
      </c>
      <c r="I351" s="2" t="s">
        <v>1478</v>
      </c>
      <c r="J351" s="6" t="s">
        <v>2645</v>
      </c>
      <c r="K351" s="14" t="s">
        <v>1473</v>
      </c>
      <c r="L351" s="4">
        <v>28</v>
      </c>
      <c r="M351" s="2" t="s">
        <v>1474</v>
      </c>
    </row>
    <row r="352" spans="1:13" ht="120" customHeight="1" x14ac:dyDescent="0.35">
      <c r="A352" s="13">
        <v>351</v>
      </c>
      <c r="C352" s="4">
        <v>506</v>
      </c>
      <c r="D352" s="4">
        <f t="shared" si="22"/>
        <v>22</v>
      </c>
      <c r="E352" s="4" t="s">
        <v>2915</v>
      </c>
      <c r="F352" s="4">
        <v>506.37533999999999</v>
      </c>
      <c r="G352" s="29">
        <f t="shared" si="20"/>
        <v>22.087030000000006</v>
      </c>
      <c r="H352" s="25">
        <f t="shared" si="21"/>
        <v>-7.3880990437316996E-2</v>
      </c>
      <c r="I352" s="2" t="s">
        <v>1478</v>
      </c>
      <c r="J352" s="6" t="s">
        <v>2645</v>
      </c>
      <c r="K352" s="14" t="s">
        <v>1473</v>
      </c>
      <c r="L352" s="4">
        <v>28</v>
      </c>
      <c r="M352" s="2" t="s">
        <v>1474</v>
      </c>
    </row>
    <row r="353" spans="1:13" ht="120" customHeight="1" x14ac:dyDescent="0.35">
      <c r="A353" s="13">
        <v>352</v>
      </c>
      <c r="C353" s="4">
        <v>351</v>
      </c>
      <c r="D353" s="4">
        <f t="shared" si="22"/>
        <v>43</v>
      </c>
      <c r="E353" s="4" t="s">
        <v>44</v>
      </c>
      <c r="F353" s="4">
        <v>351.24432999999999</v>
      </c>
      <c r="G353" s="29">
        <f t="shared" si="20"/>
        <v>43.060859999999998</v>
      </c>
      <c r="H353" s="25">
        <f t="shared" si="21"/>
        <v>-3.5224699105356194E-2</v>
      </c>
      <c r="I353" s="2" t="s">
        <v>1479</v>
      </c>
      <c r="J353" s="6" t="s">
        <v>2645</v>
      </c>
      <c r="K353" s="14" t="s">
        <v>1473</v>
      </c>
      <c r="L353" s="4">
        <v>28</v>
      </c>
      <c r="M353" s="2" t="s">
        <v>1480</v>
      </c>
    </row>
    <row r="354" spans="1:13" ht="120" customHeight="1" x14ac:dyDescent="0.35">
      <c r="A354" s="13">
        <v>353</v>
      </c>
      <c r="C354" s="4">
        <v>243</v>
      </c>
      <c r="D354" s="4">
        <f t="shared" si="22"/>
        <v>23</v>
      </c>
      <c r="E354" s="4" t="s">
        <v>2010</v>
      </c>
      <c r="F354" s="4">
        <v>243.21983</v>
      </c>
      <c r="G354" s="29">
        <f t="shared" si="20"/>
        <v>23.088780000000007</v>
      </c>
      <c r="H354" s="25">
        <f t="shared" si="21"/>
        <v>-7.5034621422105374E-2</v>
      </c>
      <c r="I354" s="2" t="s">
        <v>1481</v>
      </c>
      <c r="J354" s="6" t="s">
        <v>2655</v>
      </c>
      <c r="K354" s="2" t="s">
        <v>1482</v>
      </c>
      <c r="L354" s="4">
        <v>28</v>
      </c>
      <c r="M354" s="2" t="s">
        <v>1483</v>
      </c>
    </row>
    <row r="355" spans="1:13" ht="120" customHeight="1" x14ac:dyDescent="0.35">
      <c r="A355" s="13">
        <v>354</v>
      </c>
      <c r="C355" s="4">
        <v>287</v>
      </c>
      <c r="D355" s="4">
        <f t="shared" si="22"/>
        <v>23</v>
      </c>
      <c r="E355" s="4" t="s">
        <v>810</v>
      </c>
      <c r="F355" s="4">
        <v>287.24603999999999</v>
      </c>
      <c r="G355" s="29">
        <f t="shared" si="20"/>
        <v>23.08878</v>
      </c>
      <c r="H355" s="25">
        <f t="shared" si="21"/>
        <v>-7.5034621422105374E-2</v>
      </c>
      <c r="I355" s="2" t="s">
        <v>1484</v>
      </c>
      <c r="J355" s="2" t="s">
        <v>2655</v>
      </c>
      <c r="K355" s="2" t="s">
        <v>1482</v>
      </c>
      <c r="L355" s="4">
        <v>28</v>
      </c>
      <c r="M355" s="2" t="s">
        <v>1485</v>
      </c>
    </row>
    <row r="356" spans="1:13" ht="120" customHeight="1" x14ac:dyDescent="0.35">
      <c r="A356" s="13">
        <v>355</v>
      </c>
      <c r="C356" s="4">
        <v>430</v>
      </c>
      <c r="D356" s="4">
        <f t="shared" si="22"/>
        <v>34</v>
      </c>
      <c r="E356" s="4" t="s">
        <v>2916</v>
      </c>
      <c r="F356" s="4">
        <v>430.40032000000002</v>
      </c>
      <c r="G356" s="29">
        <f t="shared" si="20"/>
        <v>34.164430000000031</v>
      </c>
      <c r="H356" s="25">
        <f t="shared" si="21"/>
        <v>-0.14409098580142654</v>
      </c>
      <c r="I356" s="2" t="s">
        <v>1486</v>
      </c>
      <c r="J356" s="2" t="s">
        <v>1527</v>
      </c>
      <c r="K356" s="2" t="s">
        <v>1487</v>
      </c>
      <c r="L356" s="4">
        <v>28</v>
      </c>
      <c r="M356" s="2" t="s">
        <v>1488</v>
      </c>
    </row>
    <row r="357" spans="1:13" ht="120" customHeight="1" x14ac:dyDescent="0.35">
      <c r="A357" s="13">
        <v>356</v>
      </c>
      <c r="C357" s="4">
        <v>312</v>
      </c>
      <c r="D357" s="4">
        <f t="shared" si="22"/>
        <v>4</v>
      </c>
      <c r="E357" s="4" t="s">
        <v>2917</v>
      </c>
      <c r="F357" s="4">
        <v>312.36248000000001</v>
      </c>
      <c r="G357" s="29">
        <f t="shared" si="20"/>
        <v>4.1790100000000123</v>
      </c>
      <c r="H357" s="25">
        <f t="shared" si="21"/>
        <v>-0.17652212170889925</v>
      </c>
      <c r="I357" s="2" t="s">
        <v>1489</v>
      </c>
      <c r="J357" s="2" t="s">
        <v>1527</v>
      </c>
      <c r="K357" s="2" t="s">
        <v>1490</v>
      </c>
      <c r="L357" s="4">
        <v>28</v>
      </c>
      <c r="M357" s="2" t="s">
        <v>1491</v>
      </c>
    </row>
    <row r="358" spans="1:13" ht="120" customHeight="1" x14ac:dyDescent="0.35">
      <c r="A358" s="13">
        <v>357</v>
      </c>
      <c r="C358" s="4">
        <v>382</v>
      </c>
      <c r="D358" s="4">
        <f t="shared" si="22"/>
        <v>30</v>
      </c>
      <c r="E358" s="4" t="s">
        <v>2918</v>
      </c>
      <c r="F358" s="4">
        <v>382.44072999999997</v>
      </c>
      <c r="G358" s="29">
        <f t="shared" si="20"/>
        <v>30.231049999999982</v>
      </c>
      <c r="H358" s="25">
        <f t="shared" si="21"/>
        <v>-0.21305263387426976</v>
      </c>
      <c r="I358" s="2" t="s">
        <v>1492</v>
      </c>
      <c r="J358" s="2" t="s">
        <v>1527</v>
      </c>
      <c r="K358" s="2" t="s">
        <v>1490</v>
      </c>
      <c r="L358" s="4">
        <v>14</v>
      </c>
      <c r="M358" s="2" t="s">
        <v>1493</v>
      </c>
    </row>
    <row r="359" spans="1:13" ht="120" customHeight="1" x14ac:dyDescent="0.35">
      <c r="A359" s="13">
        <v>358</v>
      </c>
      <c r="C359" s="4">
        <v>396</v>
      </c>
      <c r="D359" s="4">
        <f t="shared" si="22"/>
        <v>0</v>
      </c>
      <c r="E359" s="4" t="s">
        <v>2919</v>
      </c>
      <c r="F359" s="4">
        <v>396.45638000000002</v>
      </c>
      <c r="G359" s="29">
        <f t="shared" si="20"/>
        <v>0.2204900000000336</v>
      </c>
      <c r="H359" s="25">
        <f t="shared" si="21"/>
        <v>-0.22035873630733249</v>
      </c>
      <c r="I359" s="2" t="s">
        <v>1492</v>
      </c>
      <c r="J359" s="2" t="s">
        <v>1527</v>
      </c>
      <c r="K359" s="2" t="s">
        <v>1490</v>
      </c>
      <c r="L359" s="4">
        <v>14</v>
      </c>
      <c r="M359" s="2" t="s">
        <v>1493</v>
      </c>
    </row>
    <row r="360" spans="1:13" ht="120" customHeight="1" x14ac:dyDescent="0.35">
      <c r="A360" s="13">
        <v>359</v>
      </c>
      <c r="C360" s="4">
        <v>410</v>
      </c>
      <c r="D360" s="4">
        <f t="shared" si="22"/>
        <v>14</v>
      </c>
      <c r="E360" s="4" t="s">
        <v>2920</v>
      </c>
      <c r="F360" s="4">
        <v>410.47203000000002</v>
      </c>
      <c r="G360" s="29">
        <f t="shared" si="20"/>
        <v>14.236140000000027</v>
      </c>
      <c r="H360" s="25">
        <f t="shared" si="21"/>
        <v>-0.22766483874039523</v>
      </c>
      <c r="I360" s="2" t="s">
        <v>1494</v>
      </c>
      <c r="J360" s="2" t="s">
        <v>1527</v>
      </c>
      <c r="K360" s="2" t="s">
        <v>1490</v>
      </c>
      <c r="L360" s="4">
        <v>14</v>
      </c>
      <c r="M360" s="2" t="s">
        <v>1493</v>
      </c>
    </row>
    <row r="361" spans="1:13" ht="120" customHeight="1" x14ac:dyDescent="0.35">
      <c r="A361" s="13">
        <v>360</v>
      </c>
      <c r="C361" s="4">
        <v>424</v>
      </c>
      <c r="D361" s="4">
        <f t="shared" si="22"/>
        <v>28</v>
      </c>
      <c r="E361" s="4" t="s">
        <v>2921</v>
      </c>
      <c r="F361" s="4">
        <v>424.48768000000001</v>
      </c>
      <c r="G361" s="29">
        <f t="shared" si="20"/>
        <v>28.251790000000021</v>
      </c>
      <c r="H361" s="25">
        <f t="shared" si="21"/>
        <v>-0.23497094117345796</v>
      </c>
      <c r="I361" s="2" t="s">
        <v>1494</v>
      </c>
      <c r="J361" s="2" t="s">
        <v>1527</v>
      </c>
      <c r="K361" s="2" t="s">
        <v>1490</v>
      </c>
      <c r="L361" s="4">
        <v>14</v>
      </c>
      <c r="M361" s="2" t="s">
        <v>1493</v>
      </c>
    </row>
    <row r="362" spans="1:13" ht="120" customHeight="1" x14ac:dyDescent="0.35">
      <c r="A362" s="13">
        <v>361</v>
      </c>
      <c r="C362" s="4">
        <v>438</v>
      </c>
      <c r="D362" s="4">
        <f t="shared" si="22"/>
        <v>42</v>
      </c>
      <c r="E362" s="4" t="s">
        <v>2922</v>
      </c>
      <c r="F362" s="4">
        <v>438.50333000000001</v>
      </c>
      <c r="G362" s="29">
        <f t="shared" si="20"/>
        <v>42.267440000000015</v>
      </c>
      <c r="H362" s="25">
        <f t="shared" si="21"/>
        <v>-0.24227704360657754</v>
      </c>
      <c r="I362" s="2" t="s">
        <v>1494</v>
      </c>
      <c r="J362" s="2" t="s">
        <v>1527</v>
      </c>
      <c r="K362" s="2" t="s">
        <v>1490</v>
      </c>
      <c r="L362" s="4">
        <v>14</v>
      </c>
      <c r="M362" s="2" t="s">
        <v>1493</v>
      </c>
    </row>
    <row r="363" spans="1:13" ht="120" customHeight="1" x14ac:dyDescent="0.35">
      <c r="A363" s="13">
        <v>362</v>
      </c>
      <c r="C363" s="4">
        <v>452</v>
      </c>
      <c r="D363" s="4">
        <f t="shared" si="22"/>
        <v>12</v>
      </c>
      <c r="E363" s="4" t="s">
        <v>2923</v>
      </c>
      <c r="F363" s="4">
        <v>452.51898</v>
      </c>
      <c r="G363" s="29">
        <f t="shared" si="20"/>
        <v>12.25688000000001</v>
      </c>
      <c r="H363" s="25">
        <f t="shared" si="21"/>
        <v>-0.24958314603958343</v>
      </c>
      <c r="I363" s="2" t="s">
        <v>1494</v>
      </c>
      <c r="J363" s="2" t="s">
        <v>1527</v>
      </c>
      <c r="K363" s="2" t="s">
        <v>1490</v>
      </c>
      <c r="L363" s="4">
        <v>14</v>
      </c>
      <c r="M363" s="2" t="s">
        <v>1493</v>
      </c>
    </row>
    <row r="364" spans="1:13" ht="120" customHeight="1" x14ac:dyDescent="0.35">
      <c r="A364" s="13">
        <v>363</v>
      </c>
      <c r="C364" s="4">
        <v>462</v>
      </c>
      <c r="D364" s="4">
        <f t="shared" si="22"/>
        <v>22</v>
      </c>
      <c r="E364" s="20" t="s">
        <v>2924</v>
      </c>
      <c r="F364" s="4">
        <v>462.39204000000001</v>
      </c>
      <c r="G364" s="29">
        <f t="shared" si="20"/>
        <v>22.129940000000019</v>
      </c>
      <c r="H364" s="25">
        <f t="shared" si="21"/>
        <v>-0.11676544494741847</v>
      </c>
      <c r="I364" s="2" t="s">
        <v>1495</v>
      </c>
      <c r="J364" s="2" t="s">
        <v>2655</v>
      </c>
      <c r="K364" s="2" t="s">
        <v>1496</v>
      </c>
      <c r="M364" s="2" t="s">
        <v>1497</v>
      </c>
    </row>
    <row r="365" spans="1:13" ht="120" customHeight="1" x14ac:dyDescent="0.35">
      <c r="A365" s="13">
        <v>364</v>
      </c>
      <c r="C365" s="4">
        <v>580</v>
      </c>
      <c r="D365" s="4">
        <f t="shared" si="22"/>
        <v>8</v>
      </c>
      <c r="E365" s="4" t="s">
        <v>2973</v>
      </c>
      <c r="F365" s="4">
        <v>580.55429000000004</v>
      </c>
      <c r="G365" s="29">
        <f t="shared" si="20"/>
        <v>8.2135600000000508</v>
      </c>
      <c r="H365" s="25">
        <f t="shared" si="21"/>
        <v>-0.20867024438405224</v>
      </c>
      <c r="I365" s="2" t="s">
        <v>2106</v>
      </c>
      <c r="J365" s="2"/>
      <c r="K365" s="15" t="s">
        <v>2958</v>
      </c>
      <c r="M365" s="2"/>
    </row>
    <row r="366" spans="1:13" ht="120" customHeight="1" x14ac:dyDescent="0.35">
      <c r="A366" s="13">
        <v>365</v>
      </c>
      <c r="C366" s="4">
        <v>608</v>
      </c>
      <c r="D366" s="4">
        <f t="shared" si="22"/>
        <v>36</v>
      </c>
      <c r="E366" s="4" t="s">
        <v>2972</v>
      </c>
      <c r="F366" s="4">
        <v>608.58559000000002</v>
      </c>
      <c r="G366" s="29">
        <f t="shared" si="20"/>
        <v>36.244860000000038</v>
      </c>
      <c r="H366" s="25">
        <f t="shared" si="21"/>
        <v>-0.22328244925017771</v>
      </c>
      <c r="I366" s="2" t="s">
        <v>2106</v>
      </c>
      <c r="J366" s="2"/>
      <c r="K366" s="15" t="s">
        <v>2958</v>
      </c>
      <c r="M366" s="2"/>
    </row>
    <row r="367" spans="1:13" ht="120" customHeight="1" x14ac:dyDescent="0.35">
      <c r="A367" s="13">
        <v>366</v>
      </c>
      <c r="C367" s="4">
        <v>664</v>
      </c>
      <c r="D367" s="4">
        <f t="shared" si="22"/>
        <v>4</v>
      </c>
      <c r="E367" s="4" t="s">
        <v>7</v>
      </c>
      <c r="F367" s="4">
        <v>664.64819</v>
      </c>
      <c r="G367" s="29">
        <f t="shared" si="20"/>
        <v>4.2550400000000153</v>
      </c>
      <c r="H367" s="25">
        <f t="shared" si="21"/>
        <v>-0.25250685898242864</v>
      </c>
      <c r="I367" s="2" t="s">
        <v>2106</v>
      </c>
      <c r="J367" s="2"/>
      <c r="K367" s="15" t="s">
        <v>2958</v>
      </c>
      <c r="M367" s="2"/>
    </row>
    <row r="368" spans="1:13" ht="120" customHeight="1" x14ac:dyDescent="0.35">
      <c r="A368" s="13">
        <v>367</v>
      </c>
      <c r="C368" s="4">
        <v>636</v>
      </c>
      <c r="D368" s="4">
        <f t="shared" si="22"/>
        <v>20</v>
      </c>
      <c r="E368" s="4" t="s">
        <v>50</v>
      </c>
      <c r="F368" s="4">
        <v>636.61689000000001</v>
      </c>
      <c r="G368" s="29">
        <f t="shared" si="20"/>
        <v>20.249950000000027</v>
      </c>
      <c r="H368" s="25">
        <f t="shared" si="21"/>
        <v>-0.23789465411630317</v>
      </c>
      <c r="I368" s="2" t="s">
        <v>2106</v>
      </c>
      <c r="J368" s="15" t="s">
        <v>2655</v>
      </c>
      <c r="K368" s="15" t="s">
        <v>2958</v>
      </c>
      <c r="L368" s="4">
        <v>28</v>
      </c>
      <c r="M368" s="2" t="s">
        <v>2394</v>
      </c>
    </row>
    <row r="369" spans="1:13" ht="120" customHeight="1" x14ac:dyDescent="0.35">
      <c r="A369" s="13">
        <v>368</v>
      </c>
      <c r="C369" s="4">
        <v>311</v>
      </c>
      <c r="D369" s="4">
        <f t="shared" ref="D369:D386" si="23">MOD(C369,44)</f>
        <v>3</v>
      </c>
      <c r="E369" s="4" t="s">
        <v>2014</v>
      </c>
      <c r="F369" s="4">
        <v>311.31880999999998</v>
      </c>
      <c r="G369" s="29">
        <f t="shared" si="20"/>
        <v>3.1353399999999922</v>
      </c>
      <c r="H369" s="25">
        <f t="shared" si="21"/>
        <v>-0.13347344683995743</v>
      </c>
      <c r="I369" s="2" t="s">
        <v>2393</v>
      </c>
      <c r="J369" s="15" t="s">
        <v>2655</v>
      </c>
      <c r="K369" s="15" t="s">
        <v>2395</v>
      </c>
      <c r="L369" s="4">
        <v>28</v>
      </c>
      <c r="M369" s="2" t="s">
        <v>2396</v>
      </c>
    </row>
    <row r="370" spans="1:13" ht="120" customHeight="1" x14ac:dyDescent="0.35">
      <c r="A370" s="13">
        <v>369</v>
      </c>
      <c r="C370" s="4">
        <v>313</v>
      </c>
      <c r="D370" s="4">
        <f t="shared" si="23"/>
        <v>5</v>
      </c>
      <c r="E370" s="4" t="s">
        <v>68</v>
      </c>
      <c r="F370" s="4">
        <v>313.33447000000001</v>
      </c>
      <c r="G370" s="29">
        <f t="shared" si="20"/>
        <v>5.1510000000000176</v>
      </c>
      <c r="H370" s="25">
        <f t="shared" si="21"/>
        <v>-0.14793346963097065</v>
      </c>
      <c r="I370" s="2" t="s">
        <v>2393</v>
      </c>
      <c r="J370" s="15" t="s">
        <v>2655</v>
      </c>
      <c r="K370" s="15" t="s">
        <v>2395</v>
      </c>
      <c r="M370" s="2" t="s">
        <v>2397</v>
      </c>
    </row>
    <row r="371" spans="1:13" ht="120" customHeight="1" x14ac:dyDescent="0.35">
      <c r="A371" s="13">
        <v>370</v>
      </c>
      <c r="C371" s="4">
        <v>285</v>
      </c>
      <c r="D371" s="4">
        <f t="shared" si="23"/>
        <v>21</v>
      </c>
      <c r="E371" s="4" t="s">
        <v>2835</v>
      </c>
      <c r="F371" s="4">
        <v>285.30315999999999</v>
      </c>
      <c r="G371" s="29">
        <f t="shared" si="20"/>
        <v>21.145899999999997</v>
      </c>
      <c r="H371" s="25">
        <f t="shared" si="21"/>
        <v>-0.13331127071802484</v>
      </c>
      <c r="I371" s="2" t="s">
        <v>2393</v>
      </c>
      <c r="J371" s="15" t="s">
        <v>2655</v>
      </c>
      <c r="K371" s="15" t="s">
        <v>2395</v>
      </c>
      <c r="M371" s="2" t="s">
        <v>2398</v>
      </c>
    </row>
    <row r="372" spans="1:13" ht="120" customHeight="1" x14ac:dyDescent="0.35">
      <c r="A372" s="13">
        <v>371</v>
      </c>
      <c r="C372" s="4">
        <v>229</v>
      </c>
      <c r="D372" s="4">
        <f t="shared" si="23"/>
        <v>9</v>
      </c>
      <c r="E372" s="4" t="s">
        <v>74</v>
      </c>
      <c r="F372" s="4">
        <v>229.24055999999999</v>
      </c>
      <c r="G372" s="29">
        <f t="shared" si="20"/>
        <v>9.1095099999999931</v>
      </c>
      <c r="H372" s="25">
        <f t="shared" si="21"/>
        <v>-0.10408686098574549</v>
      </c>
      <c r="I372" s="2" t="s">
        <v>2393</v>
      </c>
      <c r="J372" s="15" t="s">
        <v>2655</v>
      </c>
      <c r="K372" s="15" t="s">
        <v>2395</v>
      </c>
      <c r="M372" s="2" t="s">
        <v>2399</v>
      </c>
    </row>
    <row r="373" spans="1:13" ht="120" customHeight="1" x14ac:dyDescent="0.35">
      <c r="A373" s="13">
        <v>372</v>
      </c>
      <c r="C373" s="4">
        <v>257</v>
      </c>
      <c r="D373" s="4">
        <f t="shared" si="23"/>
        <v>37</v>
      </c>
      <c r="E373" s="4" t="s">
        <v>62</v>
      </c>
      <c r="F373" s="4">
        <v>257.27186</v>
      </c>
      <c r="G373" s="29">
        <f t="shared" si="20"/>
        <v>37.140810000000009</v>
      </c>
      <c r="H373" s="25">
        <f t="shared" si="21"/>
        <v>-0.11869906585189938</v>
      </c>
      <c r="I373" s="2" t="s">
        <v>2393</v>
      </c>
      <c r="J373" s="15" t="s">
        <v>2655</v>
      </c>
      <c r="K373" s="15" t="s">
        <v>2395</v>
      </c>
      <c r="M373" s="2" t="s">
        <v>2400</v>
      </c>
    </row>
    <row r="374" spans="1:13" ht="120" customHeight="1" x14ac:dyDescent="0.35">
      <c r="A374" s="13">
        <v>373</v>
      </c>
      <c r="C374" s="4">
        <v>414</v>
      </c>
      <c r="D374" s="4">
        <f t="shared" si="23"/>
        <v>18</v>
      </c>
      <c r="E374" s="4" t="s">
        <v>94</v>
      </c>
      <c r="F374" s="4">
        <v>413.97370000000001</v>
      </c>
      <c r="G374" s="29">
        <f t="shared" si="20"/>
        <v>17.737810000000017</v>
      </c>
      <c r="H374" s="25">
        <f t="shared" si="21"/>
        <v>0.27274980063015164</v>
      </c>
      <c r="J374" s="15" t="s">
        <v>2649</v>
      </c>
      <c r="K374" s="15" t="s">
        <v>2401</v>
      </c>
      <c r="L374" s="4" t="s">
        <v>2402</v>
      </c>
    </row>
    <row r="375" spans="1:13" ht="120" customHeight="1" x14ac:dyDescent="0.35">
      <c r="A375" s="13">
        <v>374</v>
      </c>
      <c r="C375" s="4">
        <v>346</v>
      </c>
      <c r="D375" s="4">
        <f t="shared" si="23"/>
        <v>38</v>
      </c>
      <c r="E375" s="4" t="s">
        <v>2925</v>
      </c>
      <c r="F375" s="4">
        <v>346.27192000000002</v>
      </c>
      <c r="G375" s="29">
        <f t="shared" si="20"/>
        <v>38.08845000000003</v>
      </c>
      <c r="H375" s="25">
        <f t="shared" si="21"/>
        <v>-6.5774909991148434E-2</v>
      </c>
      <c r="J375" s="2" t="s">
        <v>2403</v>
      </c>
      <c r="K375" s="4"/>
      <c r="L375" s="2" t="s">
        <v>2404</v>
      </c>
    </row>
    <row r="376" spans="1:13" ht="120" customHeight="1" x14ac:dyDescent="0.35">
      <c r="A376" s="13">
        <v>375</v>
      </c>
      <c r="C376" s="4">
        <v>334</v>
      </c>
      <c r="D376" s="4">
        <f t="shared" si="23"/>
        <v>26</v>
      </c>
      <c r="E376" s="4" t="s">
        <v>2926</v>
      </c>
      <c r="F376" s="4">
        <v>334.31044000000003</v>
      </c>
      <c r="G376" s="29">
        <f t="shared" si="20"/>
        <v>26.126970000000036</v>
      </c>
      <c r="H376" s="25">
        <f t="shared" si="21"/>
        <v>-0.11141590429889447</v>
      </c>
      <c r="I376" s="2" t="s">
        <v>2405</v>
      </c>
      <c r="J376" s="2" t="s">
        <v>1527</v>
      </c>
      <c r="K376" s="2" t="s">
        <v>2406</v>
      </c>
      <c r="L376"/>
    </row>
    <row r="377" spans="1:13" ht="120" customHeight="1" x14ac:dyDescent="0.35">
      <c r="A377" s="13">
        <v>376</v>
      </c>
      <c r="C377" s="4">
        <v>412</v>
      </c>
      <c r="D377" s="4">
        <f t="shared" si="23"/>
        <v>16</v>
      </c>
      <c r="E377" s="4" t="s">
        <v>2927</v>
      </c>
      <c r="F377" s="4">
        <v>412.32101</v>
      </c>
      <c r="G377" s="29">
        <f t="shared" si="20"/>
        <v>16.085120000000011</v>
      </c>
      <c r="H377" s="25">
        <f t="shared" si="21"/>
        <v>-7.5544090667790442E-2</v>
      </c>
      <c r="I377" s="2" t="s">
        <v>2407</v>
      </c>
      <c r="J377" s="2" t="s">
        <v>1527</v>
      </c>
      <c r="K377" s="2" t="s">
        <v>2406</v>
      </c>
      <c r="L377"/>
    </row>
    <row r="378" spans="1:13" ht="120" customHeight="1" x14ac:dyDescent="0.35">
      <c r="A378" s="13">
        <v>377</v>
      </c>
      <c r="C378" s="4">
        <v>298</v>
      </c>
      <c r="D378" s="4">
        <f t="shared" si="23"/>
        <v>34</v>
      </c>
      <c r="E378" s="4" t="s">
        <v>2928</v>
      </c>
      <c r="F378" s="4">
        <v>298.16996</v>
      </c>
      <c r="G378" s="29">
        <f t="shared" si="20"/>
        <v>34.012700000000009</v>
      </c>
      <c r="H378" s="25">
        <f t="shared" si="21"/>
        <v>7.5486852036306118E-3</v>
      </c>
      <c r="J378" s="2" t="s">
        <v>2655</v>
      </c>
      <c r="K378" s="2" t="s">
        <v>2408</v>
      </c>
      <c r="L378"/>
    </row>
    <row r="379" spans="1:13" ht="120" customHeight="1" x14ac:dyDescent="0.35">
      <c r="A379" s="13">
        <v>378</v>
      </c>
      <c r="C379" s="4">
        <v>332</v>
      </c>
      <c r="D379" s="4">
        <f t="shared" si="23"/>
        <v>24</v>
      </c>
      <c r="E379" s="4" t="s">
        <v>2929</v>
      </c>
      <c r="F379" s="4">
        <v>332.13099</v>
      </c>
      <c r="G379" s="29">
        <f t="shared" si="20"/>
        <v>23.947520000000004</v>
      </c>
      <c r="H379" s="25">
        <f t="shared" si="21"/>
        <v>6.6736609851261619E-2</v>
      </c>
      <c r="J379" s="2" t="s">
        <v>2655</v>
      </c>
      <c r="K379" s="2" t="s">
        <v>2408</v>
      </c>
      <c r="L379"/>
    </row>
    <row r="380" spans="1:13" ht="120" customHeight="1" x14ac:dyDescent="0.35">
      <c r="A380" s="13">
        <v>379</v>
      </c>
      <c r="C380" s="4">
        <v>342</v>
      </c>
      <c r="D380" s="4">
        <f t="shared" si="23"/>
        <v>34</v>
      </c>
      <c r="E380" s="3" t="s">
        <v>2930</v>
      </c>
      <c r="F380" s="4">
        <v>342.11944</v>
      </c>
      <c r="G380" s="29">
        <f t="shared" si="20"/>
        <v>33.935970000000005</v>
      </c>
      <c r="H380" s="25">
        <f t="shared" si="21"/>
        <v>8.4233005748160394E-2</v>
      </c>
      <c r="J380" s="2" t="s">
        <v>2655</v>
      </c>
      <c r="K380" s="2" t="s">
        <v>2408</v>
      </c>
      <c r="L380"/>
    </row>
    <row r="381" spans="1:13" ht="120" customHeight="1" x14ac:dyDescent="0.35">
      <c r="A381" s="13">
        <v>380</v>
      </c>
      <c r="C381" s="4">
        <v>420</v>
      </c>
      <c r="D381" s="4">
        <f t="shared" si="23"/>
        <v>24</v>
      </c>
      <c r="E381" s="4" t="s">
        <v>2931</v>
      </c>
      <c r="F381" s="4">
        <v>420.02996000000002</v>
      </c>
      <c r="G381" s="29">
        <f t="shared" si="20"/>
        <v>23.794070000000026</v>
      </c>
      <c r="H381" s="25">
        <f t="shared" si="21"/>
        <v>0.22009525689355769</v>
      </c>
      <c r="J381" s="2" t="s">
        <v>2655</v>
      </c>
      <c r="K381" s="2" t="s">
        <v>2408</v>
      </c>
      <c r="L381"/>
    </row>
    <row r="382" spans="1:13" ht="120" customHeight="1" x14ac:dyDescent="0.35">
      <c r="A382" s="13">
        <v>381</v>
      </c>
      <c r="C382" s="4">
        <v>312</v>
      </c>
      <c r="D382" s="4">
        <f t="shared" si="23"/>
        <v>4</v>
      </c>
      <c r="E382" s="4" t="s">
        <v>2935</v>
      </c>
      <c r="F382" s="4">
        <v>312.14922000000001</v>
      </c>
      <c r="G382" s="29">
        <f t="shared" si="20"/>
        <v>3.9657500000000212</v>
      </c>
      <c r="H382" s="25">
        <f t="shared" si="21"/>
        <v>3.6610918814062643E-2</v>
      </c>
      <c r="J382" s="2" t="s">
        <v>2649</v>
      </c>
      <c r="K382" s="2" t="s">
        <v>2408</v>
      </c>
      <c r="L382"/>
    </row>
    <row r="383" spans="1:13" ht="120" customHeight="1" x14ac:dyDescent="0.35">
      <c r="A383" s="13">
        <v>382</v>
      </c>
      <c r="C383" s="4">
        <v>346</v>
      </c>
      <c r="D383" s="4">
        <f t="shared" si="23"/>
        <v>38</v>
      </c>
      <c r="E383" s="4" t="s">
        <v>2934</v>
      </c>
      <c r="F383" s="4">
        <v>346.11025000000001</v>
      </c>
      <c r="G383" s="29">
        <f t="shared" si="20"/>
        <v>37.926780000000015</v>
      </c>
      <c r="H383" s="25">
        <f t="shared" si="21"/>
        <v>9.5798843461636807E-2</v>
      </c>
      <c r="J383" s="2" t="s">
        <v>2649</v>
      </c>
      <c r="K383" s="2" t="s">
        <v>2408</v>
      </c>
      <c r="L383"/>
    </row>
    <row r="384" spans="1:13" ht="120" customHeight="1" x14ac:dyDescent="0.35">
      <c r="A384" s="13">
        <v>383</v>
      </c>
      <c r="C384" s="4">
        <v>356</v>
      </c>
      <c r="D384" s="4">
        <f t="shared" si="23"/>
        <v>4</v>
      </c>
      <c r="E384" s="4" t="s">
        <v>2933</v>
      </c>
      <c r="F384" s="4">
        <v>356.09870999999998</v>
      </c>
      <c r="G384" s="29">
        <f t="shared" si="20"/>
        <v>3.8890299999999911</v>
      </c>
      <c r="H384" s="25">
        <f t="shared" si="21"/>
        <v>0.11328524531182893</v>
      </c>
      <c r="J384" s="2" t="s">
        <v>2649</v>
      </c>
      <c r="K384" s="2" t="s">
        <v>2408</v>
      </c>
      <c r="L384"/>
    </row>
    <row r="385" spans="1:12" ht="120" customHeight="1" x14ac:dyDescent="0.35">
      <c r="A385" s="13">
        <v>384</v>
      </c>
      <c r="C385" s="4">
        <v>434</v>
      </c>
      <c r="D385" s="4">
        <f t="shared" si="23"/>
        <v>38</v>
      </c>
      <c r="E385" s="4" t="s">
        <v>2932</v>
      </c>
      <c r="F385" s="4">
        <v>434.00922000000003</v>
      </c>
      <c r="G385" s="29">
        <f t="shared" si="20"/>
        <v>37.773330000000037</v>
      </c>
      <c r="H385" s="25">
        <f t="shared" si="21"/>
        <v>0.24915749050393288</v>
      </c>
      <c r="J385" s="2" t="s">
        <v>2649</v>
      </c>
      <c r="K385" s="2" t="s">
        <v>2408</v>
      </c>
      <c r="L385"/>
    </row>
    <row r="386" spans="1:12" ht="120" customHeight="1" x14ac:dyDescent="0.35">
      <c r="A386" s="13">
        <v>385</v>
      </c>
      <c r="C386" s="4">
        <v>242</v>
      </c>
      <c r="D386" s="4">
        <f t="shared" si="23"/>
        <v>22</v>
      </c>
      <c r="E386" s="4" t="s">
        <v>2891</v>
      </c>
      <c r="F386" s="4">
        <v>242.28423000000001</v>
      </c>
      <c r="G386" s="29">
        <f>MOD(F386,44.02621)</f>
        <v>22.153180000000013</v>
      </c>
      <c r="H386" s="25">
        <f t="shared" si="21"/>
        <v>-0.13999160954350032</v>
      </c>
      <c r="J386" s="16" t="s">
        <v>2409</v>
      </c>
      <c r="K386" s="4"/>
      <c r="L386"/>
    </row>
    <row r="387" spans="1:12" ht="120" customHeight="1" x14ac:dyDescent="0.35">
      <c r="A387" s="13">
        <v>386</v>
      </c>
      <c r="D387" s="4" t="s">
        <v>2101</v>
      </c>
      <c r="G387" s="29">
        <f>MOD(F387,44.02621)</f>
        <v>0</v>
      </c>
      <c r="H387" s="25">
        <f t="shared" si="21"/>
        <v>0</v>
      </c>
      <c r="I387" s="2" t="s">
        <v>1509</v>
      </c>
      <c r="J387" s="6" t="s">
        <v>2655</v>
      </c>
      <c r="K387" s="2" t="s">
        <v>1510</v>
      </c>
    </row>
  </sheetData>
  <phoneticPr fontId="0" type="noConversion"/>
  <pageMargins left="0.75" right="0.75" top="1" bottom="1" header="0.5" footer="0.5"/>
  <pageSetup orientation="portrait"/>
  <headerFooter alignWithMargins="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6"/>
  <sheetViews>
    <sheetView tabSelected="1" workbookViewId="0">
      <selection activeCell="B13" sqref="B13"/>
    </sheetView>
  </sheetViews>
  <sheetFormatPr defaultColWidth="23" defaultRowHeight="12.75" x14ac:dyDescent="0.35"/>
  <cols>
    <col min="1" max="1" width="23" style="21" customWidth="1"/>
    <col min="2" max="4" width="23" style="23" customWidth="1"/>
    <col min="5" max="7" width="23" style="21" customWidth="1"/>
    <col min="8" max="8" width="23" style="27" customWidth="1"/>
    <col min="9" max="16384" width="23" style="21"/>
  </cols>
  <sheetData>
    <row r="1" spans="1:12" s="1" customFormat="1" ht="13.15" x14ac:dyDescent="0.4">
      <c r="A1" s="1" t="s">
        <v>1504</v>
      </c>
      <c r="B1" s="1" t="s">
        <v>2673</v>
      </c>
      <c r="C1" s="1" t="s">
        <v>2674</v>
      </c>
      <c r="D1" s="1" t="s">
        <v>2675</v>
      </c>
      <c r="E1" s="1" t="s">
        <v>2676</v>
      </c>
      <c r="F1" s="1" t="s">
        <v>2962</v>
      </c>
      <c r="G1" s="1" t="s">
        <v>2963</v>
      </c>
      <c r="H1" s="26" t="s">
        <v>3000</v>
      </c>
      <c r="I1" s="1" t="s">
        <v>2677</v>
      </c>
      <c r="J1" s="1" t="s">
        <v>2781</v>
      </c>
    </row>
    <row r="2" spans="1:12" x14ac:dyDescent="0.35">
      <c r="A2" s="21">
        <v>1</v>
      </c>
      <c r="B2" s="23" t="s">
        <v>2678</v>
      </c>
      <c r="C2" s="23" t="s">
        <v>2679</v>
      </c>
      <c r="D2" s="23" t="s">
        <v>2680</v>
      </c>
      <c r="E2" s="21" t="s">
        <v>2681</v>
      </c>
      <c r="F2" s="21">
        <v>186</v>
      </c>
      <c r="G2" s="21">
        <v>186.19836545338001</v>
      </c>
      <c r="H2" s="27">
        <f t="shared" ref="H2:H65" si="0">MOD(G2,44.02621)</f>
        <v>10.093525453380011</v>
      </c>
      <c r="I2" s="21">
        <v>10</v>
      </c>
      <c r="J2" s="22">
        <f t="shared" ref="J2:J65" si="1">F2-(G2*44/44.02621)</f>
        <v>-8.751650320843396E-2</v>
      </c>
      <c r="L2" s="21" t="s">
        <v>3000</v>
      </c>
    </row>
    <row r="3" spans="1:12" x14ac:dyDescent="0.35">
      <c r="A3" s="21">
        <v>2</v>
      </c>
      <c r="B3" s="23" t="s">
        <v>2602</v>
      </c>
      <c r="C3" s="23" t="s">
        <v>2603</v>
      </c>
      <c r="D3" s="23" t="s">
        <v>2680</v>
      </c>
      <c r="E3" s="21" t="s">
        <v>2681</v>
      </c>
      <c r="F3" s="21">
        <v>186</v>
      </c>
      <c r="G3" s="21">
        <v>186.19836545338001</v>
      </c>
      <c r="H3" s="27">
        <f t="shared" si="0"/>
        <v>10.093525453380011</v>
      </c>
      <c r="I3" s="21">
        <v>10</v>
      </c>
      <c r="J3" s="22">
        <f t="shared" si="1"/>
        <v>-8.751650320843396E-2</v>
      </c>
    </row>
    <row r="4" spans="1:12" x14ac:dyDescent="0.35">
      <c r="A4" s="21">
        <v>3</v>
      </c>
      <c r="B4" s="23" t="s">
        <v>1355</v>
      </c>
      <c r="C4" s="23" t="s">
        <v>1356</v>
      </c>
      <c r="D4" s="23" t="s">
        <v>2680</v>
      </c>
      <c r="E4" s="21" t="s">
        <v>2681</v>
      </c>
      <c r="F4" s="21">
        <v>186</v>
      </c>
      <c r="G4" s="21">
        <v>186.19836545338001</v>
      </c>
      <c r="H4" s="27">
        <f t="shared" si="0"/>
        <v>10.093525453380011</v>
      </c>
      <c r="I4" s="21">
        <v>10</v>
      </c>
      <c r="J4" s="22">
        <f t="shared" si="1"/>
        <v>-8.751650320843396E-2</v>
      </c>
    </row>
    <row r="5" spans="1:12" x14ac:dyDescent="0.35">
      <c r="A5" s="21">
        <v>4</v>
      </c>
      <c r="B5" s="23" t="s">
        <v>575</v>
      </c>
      <c r="C5" s="23" t="s">
        <v>576</v>
      </c>
      <c r="D5" s="23" t="s">
        <v>577</v>
      </c>
      <c r="E5" s="21" t="s">
        <v>2681</v>
      </c>
      <c r="F5" s="21">
        <v>186</v>
      </c>
      <c r="G5" s="21">
        <v>186.19836545338001</v>
      </c>
      <c r="H5" s="27">
        <f t="shared" si="0"/>
        <v>10.093525453380011</v>
      </c>
      <c r="I5" s="21">
        <v>10</v>
      </c>
      <c r="J5" s="22">
        <f t="shared" si="1"/>
        <v>-8.751650320843396E-2</v>
      </c>
    </row>
    <row r="6" spans="1:12" x14ac:dyDescent="0.35">
      <c r="A6" s="21">
        <v>5</v>
      </c>
      <c r="B6" s="23" t="s">
        <v>2275</v>
      </c>
      <c r="C6" s="23" t="s">
        <v>2276</v>
      </c>
      <c r="D6" s="23" t="s">
        <v>2680</v>
      </c>
      <c r="E6" s="21" t="s">
        <v>2681</v>
      </c>
      <c r="F6" s="21">
        <v>186</v>
      </c>
      <c r="G6" s="21">
        <v>186.19836545338001</v>
      </c>
      <c r="H6" s="27">
        <f t="shared" si="0"/>
        <v>10.093525453380011</v>
      </c>
      <c r="I6" s="21">
        <v>10</v>
      </c>
      <c r="J6" s="22">
        <f t="shared" si="1"/>
        <v>-8.751650320843396E-2</v>
      </c>
    </row>
    <row r="7" spans="1:12" x14ac:dyDescent="0.35">
      <c r="A7" s="21">
        <v>6</v>
      </c>
      <c r="B7" s="23" t="s">
        <v>1163</v>
      </c>
      <c r="C7" s="23" t="s">
        <v>1164</v>
      </c>
      <c r="D7" s="23" t="s">
        <v>1165</v>
      </c>
      <c r="E7" s="21" t="s">
        <v>1166</v>
      </c>
      <c r="F7" s="21">
        <v>327</v>
      </c>
      <c r="G7" s="21">
        <v>327.27734405007004</v>
      </c>
      <c r="H7" s="27">
        <f t="shared" si="0"/>
        <v>19.093874050070049</v>
      </c>
      <c r="I7" s="21">
        <v>19</v>
      </c>
      <c r="J7" s="22">
        <f t="shared" si="1"/>
        <v>-8.2506947636034056E-2</v>
      </c>
    </row>
    <row r="8" spans="1:12" x14ac:dyDescent="0.35">
      <c r="A8" s="21">
        <v>7</v>
      </c>
      <c r="B8" s="23" t="s">
        <v>2117</v>
      </c>
      <c r="C8" s="23" t="s">
        <v>2118</v>
      </c>
      <c r="D8" s="23" t="s">
        <v>2119</v>
      </c>
      <c r="E8" s="21" t="s">
        <v>2120</v>
      </c>
      <c r="F8" s="21">
        <v>424</v>
      </c>
      <c r="G8" s="21">
        <v>424.3341306502</v>
      </c>
      <c r="H8" s="27">
        <f t="shared" si="0"/>
        <v>28.098240650200005</v>
      </c>
      <c r="I8" s="21">
        <v>28</v>
      </c>
      <c r="J8" s="22">
        <f t="shared" si="1"/>
        <v>-8.151300347680035E-2</v>
      </c>
    </row>
    <row r="9" spans="1:12" x14ac:dyDescent="0.35">
      <c r="A9" s="21">
        <v>8</v>
      </c>
      <c r="B9" s="23" t="s">
        <v>1380</v>
      </c>
      <c r="C9" s="23" t="s">
        <v>1381</v>
      </c>
      <c r="D9" s="23" t="s">
        <v>1382</v>
      </c>
      <c r="E9" s="21" t="s">
        <v>1383</v>
      </c>
      <c r="F9" s="21">
        <v>276</v>
      </c>
      <c r="G9" s="21">
        <v>276.24531564580002</v>
      </c>
      <c r="H9" s="27">
        <f t="shared" si="0"/>
        <v>12.088055645800026</v>
      </c>
      <c r="I9" s="21">
        <v>12</v>
      </c>
      <c r="J9" s="22">
        <f t="shared" si="1"/>
        <v>-8.0859297568451893E-2</v>
      </c>
    </row>
    <row r="10" spans="1:12" x14ac:dyDescent="0.35">
      <c r="A10" s="21">
        <v>9</v>
      </c>
      <c r="B10" s="23" t="s">
        <v>2171</v>
      </c>
      <c r="C10" s="23" t="s">
        <v>2172</v>
      </c>
      <c r="D10" s="23" t="s">
        <v>2173</v>
      </c>
      <c r="E10" s="21" t="s">
        <v>2174</v>
      </c>
      <c r="F10" s="21">
        <v>356</v>
      </c>
      <c r="G10" s="21">
        <v>356.29265976104</v>
      </c>
      <c r="H10" s="27">
        <f t="shared" si="0"/>
        <v>4.0829797610400078</v>
      </c>
      <c r="I10" s="21">
        <v>4</v>
      </c>
      <c r="J10" s="22">
        <f t="shared" si="1"/>
        <v>-8.05490521614729E-2</v>
      </c>
    </row>
    <row r="11" spans="1:12" x14ac:dyDescent="0.35">
      <c r="A11" s="21">
        <v>10</v>
      </c>
      <c r="B11" s="23" t="s">
        <v>1740</v>
      </c>
      <c r="C11" s="23" t="s">
        <v>1741</v>
      </c>
      <c r="D11" s="23" t="s">
        <v>1742</v>
      </c>
      <c r="E11" s="21" t="s">
        <v>1743</v>
      </c>
      <c r="F11" s="21">
        <v>286</v>
      </c>
      <c r="G11" s="21">
        <v>286.25079494905998</v>
      </c>
      <c r="H11" s="27">
        <f t="shared" si="0"/>
        <v>22.093534949059986</v>
      </c>
      <c r="I11" s="21">
        <v>22</v>
      </c>
      <c r="J11" s="22">
        <f t="shared" si="1"/>
        <v>-8.03820669242441E-2</v>
      </c>
    </row>
    <row r="12" spans="1:12" x14ac:dyDescent="0.35">
      <c r="A12" s="21">
        <v>11</v>
      </c>
      <c r="B12" s="23" t="s">
        <v>1762</v>
      </c>
      <c r="C12" s="23" t="s">
        <v>1763</v>
      </c>
      <c r="D12" s="23" t="s">
        <v>1764</v>
      </c>
      <c r="E12" s="21" t="s">
        <v>1743</v>
      </c>
      <c r="F12" s="21">
        <v>286</v>
      </c>
      <c r="G12" s="21">
        <v>286.25079494905998</v>
      </c>
      <c r="H12" s="27">
        <f t="shared" si="0"/>
        <v>22.093534949059986</v>
      </c>
      <c r="I12" s="21">
        <v>22</v>
      </c>
      <c r="J12" s="22">
        <f t="shared" si="1"/>
        <v>-8.03820669242441E-2</v>
      </c>
    </row>
    <row r="13" spans="1:12" x14ac:dyDescent="0.35">
      <c r="A13" s="21">
        <v>12</v>
      </c>
      <c r="B13" s="23" t="s">
        <v>235</v>
      </c>
      <c r="C13" s="23" t="s">
        <v>236</v>
      </c>
      <c r="D13" s="23" t="s">
        <v>1764</v>
      </c>
      <c r="E13" s="21" t="s">
        <v>1743</v>
      </c>
      <c r="F13" s="21">
        <v>286</v>
      </c>
      <c r="G13" s="21">
        <v>286.25079494905998</v>
      </c>
      <c r="H13" s="27">
        <f t="shared" si="0"/>
        <v>22.093534949059986</v>
      </c>
      <c r="I13" s="21">
        <v>22</v>
      </c>
      <c r="J13" s="22">
        <f t="shared" si="1"/>
        <v>-8.03820669242441E-2</v>
      </c>
    </row>
    <row r="14" spans="1:12" x14ac:dyDescent="0.35">
      <c r="A14" s="21">
        <v>13</v>
      </c>
      <c r="B14" s="23" t="s">
        <v>920</v>
      </c>
      <c r="C14" s="23" t="s">
        <v>921</v>
      </c>
      <c r="D14" s="23" t="s">
        <v>922</v>
      </c>
      <c r="E14" s="21" t="s">
        <v>923</v>
      </c>
      <c r="F14" s="21">
        <v>172</v>
      </c>
      <c r="G14" s="21">
        <v>172.18271538924</v>
      </c>
      <c r="H14" s="27">
        <f t="shared" si="0"/>
        <v>40.104085389240005</v>
      </c>
      <c r="I14" s="21">
        <v>40</v>
      </c>
      <c r="J14" s="22">
        <f t="shared" si="1"/>
        <v>-8.0210336673559368E-2</v>
      </c>
    </row>
    <row r="15" spans="1:12" x14ac:dyDescent="0.35">
      <c r="A15" s="21">
        <v>14</v>
      </c>
      <c r="B15" s="23" t="s">
        <v>1315</v>
      </c>
      <c r="C15" s="23" t="s">
        <v>1316</v>
      </c>
      <c r="D15" s="23" t="s">
        <v>922</v>
      </c>
      <c r="E15" s="21" t="s">
        <v>923</v>
      </c>
      <c r="F15" s="21">
        <v>172</v>
      </c>
      <c r="G15" s="21">
        <v>172.18271538924</v>
      </c>
      <c r="H15" s="27">
        <f t="shared" si="0"/>
        <v>40.104085389240005</v>
      </c>
      <c r="I15" s="21">
        <v>40</v>
      </c>
      <c r="J15" s="22">
        <f t="shared" si="1"/>
        <v>-8.0210336673559368E-2</v>
      </c>
    </row>
    <row r="16" spans="1:12" x14ac:dyDescent="0.35">
      <c r="A16" s="21">
        <v>15</v>
      </c>
      <c r="B16" s="23" t="s">
        <v>2179</v>
      </c>
      <c r="C16" s="23" t="s">
        <v>2180</v>
      </c>
      <c r="D16" s="23" t="s">
        <v>2181</v>
      </c>
      <c r="E16" s="21" t="s">
        <v>2182</v>
      </c>
      <c r="F16" s="21">
        <v>373</v>
      </c>
      <c r="G16" s="21">
        <v>373.29807949465004</v>
      </c>
      <c r="H16" s="27">
        <f t="shared" si="0"/>
        <v>21.088399494650048</v>
      </c>
      <c r="I16" s="21">
        <v>21</v>
      </c>
      <c r="J16" s="22">
        <f t="shared" si="1"/>
        <v>-7.5844996982482371E-2</v>
      </c>
    </row>
    <row r="17" spans="1:10" x14ac:dyDescent="0.35">
      <c r="A17" s="21">
        <v>16</v>
      </c>
      <c r="B17" s="23" t="s">
        <v>219</v>
      </c>
      <c r="C17" s="23" t="s">
        <v>220</v>
      </c>
      <c r="D17" s="23" t="s">
        <v>221</v>
      </c>
      <c r="E17" s="21" t="s">
        <v>222</v>
      </c>
      <c r="F17" s="21">
        <v>277</v>
      </c>
      <c r="G17" s="21">
        <v>277.24056461853002</v>
      </c>
      <c r="H17" s="27">
        <f t="shared" si="0"/>
        <v>13.083304618530022</v>
      </c>
      <c r="I17" s="21">
        <v>13</v>
      </c>
      <c r="J17" s="22">
        <f t="shared" si="1"/>
        <v>-7.551577152162281E-2</v>
      </c>
    </row>
    <row r="18" spans="1:10" x14ac:dyDescent="0.35">
      <c r="A18" s="21">
        <v>17</v>
      </c>
      <c r="B18" s="23" t="s">
        <v>807</v>
      </c>
      <c r="C18" s="23" t="s">
        <v>808</v>
      </c>
      <c r="D18" s="23" t="s">
        <v>809</v>
      </c>
      <c r="E18" s="21" t="s">
        <v>810</v>
      </c>
      <c r="F18" s="21">
        <v>287</v>
      </c>
      <c r="G18" s="21">
        <v>287.24604392179003</v>
      </c>
      <c r="H18" s="27">
        <f t="shared" si="0"/>
        <v>23.088783921790039</v>
      </c>
      <c r="I18" s="21">
        <v>23</v>
      </c>
      <c r="J18" s="22">
        <f t="shared" si="1"/>
        <v>-7.5038540877358173E-2</v>
      </c>
    </row>
    <row r="19" spans="1:10" x14ac:dyDescent="0.35">
      <c r="A19" s="21">
        <v>18</v>
      </c>
      <c r="B19" s="23" t="s">
        <v>2007</v>
      </c>
      <c r="C19" s="23" t="s">
        <v>2008</v>
      </c>
      <c r="D19" s="23" t="s">
        <v>2009</v>
      </c>
      <c r="E19" s="21" t="s">
        <v>2010</v>
      </c>
      <c r="F19" s="21">
        <v>243</v>
      </c>
      <c r="G19" s="21">
        <v>243.21982917395002</v>
      </c>
      <c r="H19" s="27">
        <f t="shared" si="0"/>
        <v>23.088779173950023</v>
      </c>
      <c r="I19" s="21">
        <v>23</v>
      </c>
      <c r="J19" s="22">
        <f t="shared" si="1"/>
        <v>-7.5033795863902242E-2</v>
      </c>
    </row>
    <row r="20" spans="1:10" x14ac:dyDescent="0.35">
      <c r="A20" s="21">
        <v>19</v>
      </c>
      <c r="B20" s="23" t="s">
        <v>277</v>
      </c>
      <c r="C20" s="23" t="s">
        <v>278</v>
      </c>
      <c r="D20" s="23" t="s">
        <v>279</v>
      </c>
      <c r="E20" s="21" t="s">
        <v>280</v>
      </c>
      <c r="F20" s="21">
        <v>173</v>
      </c>
      <c r="G20" s="21">
        <v>173.17796436197</v>
      </c>
      <c r="H20" s="27">
        <f t="shared" si="0"/>
        <v>41.099334361970001</v>
      </c>
      <c r="I20" s="21">
        <v>41</v>
      </c>
      <c r="J20" s="22">
        <f t="shared" si="1"/>
        <v>-7.4866810626673441E-2</v>
      </c>
    </row>
    <row r="21" spans="1:10" x14ac:dyDescent="0.35">
      <c r="A21" s="21">
        <v>20</v>
      </c>
      <c r="B21" s="23" t="s">
        <v>1868</v>
      </c>
      <c r="C21" s="23" t="s">
        <v>1869</v>
      </c>
      <c r="D21" s="23" t="s">
        <v>1870</v>
      </c>
      <c r="E21" s="21" t="s">
        <v>1871</v>
      </c>
      <c r="F21" s="21">
        <v>262</v>
      </c>
      <c r="G21" s="21">
        <v>262.22966558166002</v>
      </c>
      <c r="H21" s="27">
        <f t="shared" si="0"/>
        <v>42.09861558166002</v>
      </c>
      <c r="I21" s="21">
        <v>42</v>
      </c>
      <c r="J21" s="22">
        <f t="shared" si="1"/>
        <v>-7.3553131033577301E-2</v>
      </c>
    </row>
    <row r="22" spans="1:10" x14ac:dyDescent="0.35">
      <c r="A22" s="21">
        <v>21</v>
      </c>
      <c r="B22" s="23" t="s">
        <v>1895</v>
      </c>
      <c r="C22" s="23" t="s">
        <v>1896</v>
      </c>
      <c r="D22" s="23" t="s">
        <v>1870</v>
      </c>
      <c r="E22" s="21" t="s">
        <v>1871</v>
      </c>
      <c r="F22" s="21">
        <v>262</v>
      </c>
      <c r="G22" s="21">
        <v>262.22966558166002</v>
      </c>
      <c r="H22" s="27">
        <f t="shared" si="0"/>
        <v>42.09861558166002</v>
      </c>
      <c r="I22" s="21">
        <v>42</v>
      </c>
      <c r="J22" s="22">
        <f t="shared" si="1"/>
        <v>-7.3553131033577301E-2</v>
      </c>
    </row>
    <row r="23" spans="1:10" x14ac:dyDescent="0.35">
      <c r="A23" s="21">
        <v>22</v>
      </c>
      <c r="B23" s="23" t="s">
        <v>1985</v>
      </c>
      <c r="C23" s="23" t="s">
        <v>1986</v>
      </c>
      <c r="D23" s="23" t="s">
        <v>1870</v>
      </c>
      <c r="E23" s="21" t="s">
        <v>1871</v>
      </c>
      <c r="F23" s="21">
        <v>262</v>
      </c>
      <c r="G23" s="21">
        <v>262.22966558166002</v>
      </c>
      <c r="H23" s="27">
        <f t="shared" si="0"/>
        <v>42.09861558166002</v>
      </c>
      <c r="I23" s="21">
        <v>42</v>
      </c>
      <c r="J23" s="22">
        <f t="shared" si="1"/>
        <v>-7.3553131033577301E-2</v>
      </c>
    </row>
    <row r="24" spans="1:10" x14ac:dyDescent="0.35">
      <c r="A24" s="21">
        <v>23</v>
      </c>
      <c r="B24" s="23" t="s">
        <v>355</v>
      </c>
      <c r="C24" s="23" t="s">
        <v>356</v>
      </c>
      <c r="D24" s="23" t="s">
        <v>1870</v>
      </c>
      <c r="E24" s="21" t="s">
        <v>1871</v>
      </c>
      <c r="F24" s="21">
        <v>262</v>
      </c>
      <c r="G24" s="21">
        <v>262.22966558166002</v>
      </c>
      <c r="H24" s="27">
        <f t="shared" si="0"/>
        <v>42.09861558166002</v>
      </c>
      <c r="I24" s="21">
        <v>42</v>
      </c>
      <c r="J24" s="22">
        <f t="shared" si="1"/>
        <v>-7.3553131033577301E-2</v>
      </c>
    </row>
    <row r="25" spans="1:10" x14ac:dyDescent="0.35">
      <c r="A25" s="21">
        <v>24</v>
      </c>
      <c r="B25" s="23" t="s">
        <v>343</v>
      </c>
      <c r="C25" s="23" t="s">
        <v>344</v>
      </c>
      <c r="D25" s="23" t="s">
        <v>345</v>
      </c>
      <c r="E25" s="21" t="s">
        <v>346</v>
      </c>
      <c r="F25" s="21">
        <v>324</v>
      </c>
      <c r="G25" s="21">
        <v>324.26644501320004</v>
      </c>
      <c r="H25" s="27">
        <f t="shared" si="0"/>
        <v>16.082975013200048</v>
      </c>
      <c r="I25" s="21">
        <v>16</v>
      </c>
      <c r="J25" s="22">
        <f t="shared" si="1"/>
        <v>-7.340038083680156E-2</v>
      </c>
    </row>
    <row r="26" spans="1:10" x14ac:dyDescent="0.35">
      <c r="A26" s="21">
        <v>25</v>
      </c>
      <c r="B26" s="23" t="s">
        <v>1824</v>
      </c>
      <c r="C26" s="23" t="s">
        <v>1825</v>
      </c>
      <c r="D26" s="23" t="s">
        <v>1826</v>
      </c>
      <c r="E26" s="21" t="s">
        <v>1827</v>
      </c>
      <c r="F26" s="21">
        <v>298</v>
      </c>
      <c r="G26" s="21">
        <v>298.25079494905998</v>
      </c>
      <c r="H26" s="27">
        <f t="shared" si="0"/>
        <v>34.093534949059986</v>
      </c>
      <c r="I26" s="21">
        <v>34</v>
      </c>
      <c r="J26" s="22">
        <f t="shared" si="1"/>
        <v>-7.3238140613057112E-2</v>
      </c>
    </row>
    <row r="27" spans="1:10" x14ac:dyDescent="0.35">
      <c r="A27" s="21">
        <v>26</v>
      </c>
      <c r="B27" s="23" t="s">
        <v>2139</v>
      </c>
      <c r="C27" s="23" t="s">
        <v>2140</v>
      </c>
      <c r="D27" s="23" t="s">
        <v>2141</v>
      </c>
      <c r="E27" s="21" t="s">
        <v>2142</v>
      </c>
      <c r="F27" s="21">
        <v>272</v>
      </c>
      <c r="G27" s="21">
        <v>272.23514488492003</v>
      </c>
      <c r="H27" s="27">
        <f t="shared" si="0"/>
        <v>8.0778848849200386</v>
      </c>
      <c r="I27" s="21">
        <v>8</v>
      </c>
      <c r="J27" s="22">
        <f t="shared" si="1"/>
        <v>-7.3075900389369508E-2</v>
      </c>
    </row>
    <row r="28" spans="1:10" x14ac:dyDescent="0.35">
      <c r="A28" s="21">
        <v>27</v>
      </c>
      <c r="B28" s="23" t="s">
        <v>2724</v>
      </c>
      <c r="C28" s="23" t="s">
        <v>2725</v>
      </c>
      <c r="D28" s="23" t="s">
        <v>2726</v>
      </c>
      <c r="E28" s="21" t="s">
        <v>2727</v>
      </c>
      <c r="F28" s="21">
        <v>228</v>
      </c>
      <c r="G28" s="21">
        <v>228.20893013708002</v>
      </c>
      <c r="H28" s="27">
        <f t="shared" si="0"/>
        <v>8.0778801370800224</v>
      </c>
      <c r="I28" s="21">
        <v>8</v>
      </c>
      <c r="J28" s="22">
        <f t="shared" si="1"/>
        <v>-7.3071155375885155E-2</v>
      </c>
    </row>
    <row r="29" spans="1:10" x14ac:dyDescent="0.35">
      <c r="A29" s="21">
        <v>28</v>
      </c>
      <c r="B29" s="23" t="s">
        <v>1981</v>
      </c>
      <c r="C29" s="23" t="s">
        <v>1982</v>
      </c>
      <c r="D29" s="23" t="s">
        <v>1983</v>
      </c>
      <c r="E29" s="21" t="s">
        <v>1984</v>
      </c>
      <c r="F29" s="21">
        <v>158</v>
      </c>
      <c r="G29" s="21">
        <v>158.1670653251</v>
      </c>
      <c r="H29" s="27">
        <f t="shared" si="0"/>
        <v>26.088435325100001</v>
      </c>
      <c r="I29" s="21">
        <v>26</v>
      </c>
      <c r="J29" s="22">
        <f t="shared" si="1"/>
        <v>-7.2904170138656355E-2</v>
      </c>
    </row>
    <row r="30" spans="1:10" x14ac:dyDescent="0.35">
      <c r="A30" s="21">
        <v>29</v>
      </c>
      <c r="B30" s="23" t="s">
        <v>1362</v>
      </c>
      <c r="C30" s="23" t="s">
        <v>1363</v>
      </c>
      <c r="D30" s="23" t="s">
        <v>1983</v>
      </c>
      <c r="E30" s="21" t="s">
        <v>1984</v>
      </c>
      <c r="F30" s="21">
        <v>158</v>
      </c>
      <c r="G30" s="21">
        <v>158.1670653251</v>
      </c>
      <c r="H30" s="27">
        <f t="shared" si="0"/>
        <v>26.088435325100001</v>
      </c>
      <c r="I30" s="21">
        <v>26</v>
      </c>
      <c r="J30" s="22">
        <f t="shared" si="1"/>
        <v>-7.2904170138656355E-2</v>
      </c>
    </row>
    <row r="31" spans="1:10" x14ac:dyDescent="0.35">
      <c r="A31" s="21">
        <v>30</v>
      </c>
      <c r="B31" s="23" t="s">
        <v>1404</v>
      </c>
      <c r="C31" s="23" t="s">
        <v>1405</v>
      </c>
      <c r="D31" s="23" t="s">
        <v>1983</v>
      </c>
      <c r="E31" s="21" t="s">
        <v>1984</v>
      </c>
      <c r="F31" s="21">
        <v>158</v>
      </c>
      <c r="G31" s="21">
        <v>158.1670653251</v>
      </c>
      <c r="H31" s="27">
        <f t="shared" si="0"/>
        <v>26.088435325100001</v>
      </c>
      <c r="I31" s="21">
        <v>26</v>
      </c>
      <c r="J31" s="22">
        <f t="shared" si="1"/>
        <v>-7.2904170138656355E-2</v>
      </c>
    </row>
    <row r="32" spans="1:10" x14ac:dyDescent="0.35">
      <c r="A32" s="21">
        <v>31</v>
      </c>
      <c r="B32" s="23" t="s">
        <v>685</v>
      </c>
      <c r="C32" s="23" t="s">
        <v>686</v>
      </c>
      <c r="D32" s="23" t="s">
        <v>687</v>
      </c>
      <c r="E32" s="21" t="s">
        <v>1984</v>
      </c>
      <c r="F32" s="21">
        <v>158</v>
      </c>
      <c r="G32" s="21">
        <v>158.1670653251</v>
      </c>
      <c r="H32" s="27">
        <f t="shared" si="0"/>
        <v>26.088435325100001</v>
      </c>
      <c r="I32" s="21">
        <v>26</v>
      </c>
      <c r="J32" s="22">
        <f t="shared" si="1"/>
        <v>-7.2904170138656355E-2</v>
      </c>
    </row>
    <row r="33" spans="1:10" x14ac:dyDescent="0.35">
      <c r="A33" s="21">
        <v>32</v>
      </c>
      <c r="B33" s="23" t="s">
        <v>1429</v>
      </c>
      <c r="C33" s="23" t="s">
        <v>1430</v>
      </c>
      <c r="D33" s="23" t="s">
        <v>1431</v>
      </c>
      <c r="E33" s="21" t="s">
        <v>1432</v>
      </c>
      <c r="F33" s="21">
        <v>480</v>
      </c>
      <c r="G33" s="21">
        <v>480.35632264675996</v>
      </c>
      <c r="H33" s="27">
        <f t="shared" si="0"/>
        <v>40.094222646759974</v>
      </c>
      <c r="I33" s="21">
        <v>40</v>
      </c>
      <c r="J33" s="22">
        <f t="shared" si="1"/>
        <v>-7.0353465752361899E-2</v>
      </c>
    </row>
    <row r="34" spans="1:10" x14ac:dyDescent="0.35">
      <c r="A34" s="21">
        <v>33</v>
      </c>
      <c r="B34" s="23" t="s">
        <v>2206</v>
      </c>
      <c r="C34" s="23" t="s">
        <v>2207</v>
      </c>
      <c r="D34" s="23" t="s">
        <v>2208</v>
      </c>
      <c r="E34" s="21" t="s">
        <v>2209</v>
      </c>
      <c r="F34" s="21">
        <v>454</v>
      </c>
      <c r="G34" s="21">
        <v>454.34067258261996</v>
      </c>
      <c r="H34" s="27">
        <f t="shared" si="0"/>
        <v>14.078572582619969</v>
      </c>
      <c r="I34" s="21">
        <v>14</v>
      </c>
      <c r="J34" s="22">
        <f t="shared" si="1"/>
        <v>-7.0191225528560608E-2</v>
      </c>
    </row>
    <row r="35" spans="1:10" x14ac:dyDescent="0.35">
      <c r="A35" s="21">
        <v>34</v>
      </c>
      <c r="B35" s="23" t="s">
        <v>281</v>
      </c>
      <c r="C35" s="23" t="s">
        <v>282</v>
      </c>
      <c r="D35" s="23" t="s">
        <v>283</v>
      </c>
      <c r="E35" s="21" t="s">
        <v>285</v>
      </c>
      <c r="F35" s="21">
        <v>408</v>
      </c>
      <c r="G35" s="21">
        <v>408.31169456098996</v>
      </c>
      <c r="H35" s="27">
        <f t="shared" si="0"/>
        <v>12.075804560989972</v>
      </c>
      <c r="I35" s="21">
        <v>12</v>
      </c>
      <c r="J35" s="22">
        <f t="shared" si="1"/>
        <v>-6.8615506162302609E-2</v>
      </c>
    </row>
    <row r="36" spans="1:10" x14ac:dyDescent="0.35">
      <c r="A36" s="21">
        <v>35</v>
      </c>
      <c r="B36" s="23" t="s">
        <v>1621</v>
      </c>
      <c r="C36" s="23" t="s">
        <v>1622</v>
      </c>
      <c r="D36" s="23" t="s">
        <v>1623</v>
      </c>
      <c r="E36" s="21" t="s">
        <v>1624</v>
      </c>
      <c r="F36" s="21">
        <v>486</v>
      </c>
      <c r="G36" s="21">
        <v>486.35565394041998</v>
      </c>
      <c r="H36" s="27">
        <f t="shared" si="0"/>
        <v>2.0673439404199954</v>
      </c>
      <c r="I36" s="21">
        <v>2</v>
      </c>
      <c r="J36" s="22">
        <f t="shared" si="1"/>
        <v>-6.6113194355807536E-2</v>
      </c>
    </row>
    <row r="37" spans="1:10" x14ac:dyDescent="0.35">
      <c r="A37" s="21">
        <v>36</v>
      </c>
      <c r="B37" s="23" t="s">
        <v>1081</v>
      </c>
      <c r="C37" s="23" t="s">
        <v>1082</v>
      </c>
      <c r="D37" s="23" t="s">
        <v>1083</v>
      </c>
      <c r="E37" s="21" t="s">
        <v>1085</v>
      </c>
      <c r="F37" s="21">
        <v>586</v>
      </c>
      <c r="G37" s="21">
        <v>586.41509700037</v>
      </c>
      <c r="H37" s="27">
        <f t="shared" si="0"/>
        <v>14.07436700037001</v>
      </c>
      <c r="I37" s="21">
        <v>14</v>
      </c>
      <c r="J37" s="22">
        <f t="shared" si="1"/>
        <v>-6.5988146976110329E-2</v>
      </c>
    </row>
    <row r="38" spans="1:10" x14ac:dyDescent="0.35">
      <c r="A38" s="21">
        <v>37</v>
      </c>
      <c r="B38" s="23" t="s">
        <v>2509</v>
      </c>
      <c r="C38" s="23" t="s">
        <v>2510</v>
      </c>
      <c r="D38" s="23" t="s">
        <v>2511</v>
      </c>
      <c r="E38" s="21" t="s">
        <v>1085</v>
      </c>
      <c r="F38" s="21">
        <v>586</v>
      </c>
      <c r="G38" s="21">
        <v>586.41509700037</v>
      </c>
      <c r="H38" s="27">
        <f t="shared" si="0"/>
        <v>14.07436700037001</v>
      </c>
      <c r="I38" s="21">
        <v>14</v>
      </c>
      <c r="J38" s="22">
        <f t="shared" si="1"/>
        <v>-6.5988146976110329E-2</v>
      </c>
    </row>
    <row r="39" spans="1:10" x14ac:dyDescent="0.35">
      <c r="A39" s="21">
        <v>38</v>
      </c>
      <c r="B39" s="23" t="s">
        <v>662</v>
      </c>
      <c r="C39" s="23" t="s">
        <v>663</v>
      </c>
      <c r="D39" s="23" t="s">
        <v>664</v>
      </c>
      <c r="E39" s="21" t="s">
        <v>1085</v>
      </c>
      <c r="F39" s="21">
        <v>586</v>
      </c>
      <c r="G39" s="21">
        <v>586.41509700037</v>
      </c>
      <c r="H39" s="27">
        <f t="shared" si="0"/>
        <v>14.07436700037001</v>
      </c>
      <c r="I39" s="21">
        <v>14</v>
      </c>
      <c r="J39" s="22">
        <f t="shared" si="1"/>
        <v>-6.5988146976110329E-2</v>
      </c>
    </row>
    <row r="40" spans="1:10" x14ac:dyDescent="0.35">
      <c r="A40" s="21">
        <v>39</v>
      </c>
      <c r="B40" s="23" t="s">
        <v>128</v>
      </c>
      <c r="C40" s="23" t="s">
        <v>129</v>
      </c>
      <c r="D40" s="23" t="s">
        <v>130</v>
      </c>
      <c r="E40" s="21" t="s">
        <v>131</v>
      </c>
      <c r="F40" s="21">
        <v>372</v>
      </c>
      <c r="G40" s="21">
        <v>372.28757438059995</v>
      </c>
      <c r="H40" s="27">
        <f t="shared" si="0"/>
        <v>20.077894380599957</v>
      </c>
      <c r="I40" s="21">
        <v>20</v>
      </c>
      <c r="J40" s="22">
        <f t="shared" si="1"/>
        <v>-6.5941464105094383E-2</v>
      </c>
    </row>
    <row r="41" spans="1:10" x14ac:dyDescent="0.35">
      <c r="A41" s="21">
        <v>40</v>
      </c>
      <c r="B41" s="23" t="s">
        <v>1317</v>
      </c>
      <c r="C41" s="23" t="s">
        <v>1318</v>
      </c>
      <c r="D41" s="23" t="s">
        <v>1319</v>
      </c>
      <c r="E41" s="21" t="s">
        <v>1320</v>
      </c>
      <c r="F41" s="21">
        <v>328</v>
      </c>
      <c r="G41" s="21">
        <v>328.26135963275999</v>
      </c>
      <c r="H41" s="27">
        <f t="shared" si="0"/>
        <v>20.077889632759998</v>
      </c>
      <c r="I41" s="21">
        <v>20</v>
      </c>
      <c r="J41" s="22">
        <f t="shared" si="1"/>
        <v>-6.593671909161003E-2</v>
      </c>
    </row>
    <row r="42" spans="1:10" x14ac:dyDescent="0.35">
      <c r="A42" s="21">
        <v>41</v>
      </c>
      <c r="B42" s="23" t="s">
        <v>2501</v>
      </c>
      <c r="C42" s="23" t="s">
        <v>2502</v>
      </c>
      <c r="D42" s="23" t="s">
        <v>2503</v>
      </c>
      <c r="E42" s="21" t="s">
        <v>2504</v>
      </c>
      <c r="F42" s="21">
        <v>258</v>
      </c>
      <c r="G42" s="21">
        <v>258.21949482078003</v>
      </c>
      <c r="H42" s="27">
        <f t="shared" si="0"/>
        <v>38.088444820780033</v>
      </c>
      <c r="I42" s="21">
        <v>38</v>
      </c>
      <c r="J42" s="22">
        <f t="shared" si="1"/>
        <v>-6.5769733854494916E-2</v>
      </c>
    </row>
    <row r="43" spans="1:10" x14ac:dyDescent="0.35">
      <c r="A43" s="21">
        <v>42</v>
      </c>
      <c r="B43" s="23" t="s">
        <v>1386</v>
      </c>
      <c r="C43" s="23" t="s">
        <v>1387</v>
      </c>
      <c r="D43" s="23" t="s">
        <v>1388</v>
      </c>
      <c r="E43" s="21" t="s">
        <v>2504</v>
      </c>
      <c r="F43" s="21">
        <v>258</v>
      </c>
      <c r="G43" s="21">
        <v>258.21949482078003</v>
      </c>
      <c r="H43" s="27">
        <f t="shared" si="0"/>
        <v>38.088444820780033</v>
      </c>
      <c r="I43" s="21">
        <v>38</v>
      </c>
      <c r="J43" s="22">
        <f t="shared" si="1"/>
        <v>-6.5769733854494916E-2</v>
      </c>
    </row>
    <row r="44" spans="1:10" x14ac:dyDescent="0.35">
      <c r="A44" s="21">
        <v>43</v>
      </c>
      <c r="B44" s="23" t="s">
        <v>1670</v>
      </c>
      <c r="C44" s="23" t="s">
        <v>1671</v>
      </c>
      <c r="D44" s="23" t="s">
        <v>1672</v>
      </c>
      <c r="E44" s="21" t="s">
        <v>2504</v>
      </c>
      <c r="F44" s="21">
        <v>258</v>
      </c>
      <c r="G44" s="21">
        <v>258.21949482078003</v>
      </c>
      <c r="H44" s="27">
        <f t="shared" si="0"/>
        <v>38.088444820780033</v>
      </c>
      <c r="I44" s="21">
        <v>38</v>
      </c>
      <c r="J44" s="22">
        <f t="shared" si="1"/>
        <v>-6.5769733854494916E-2</v>
      </c>
    </row>
    <row r="45" spans="1:10" x14ac:dyDescent="0.35">
      <c r="A45" s="21">
        <v>44</v>
      </c>
      <c r="B45" s="23" t="s">
        <v>767</v>
      </c>
      <c r="C45" s="23" t="s">
        <v>768</v>
      </c>
      <c r="D45" s="23" t="s">
        <v>1388</v>
      </c>
      <c r="E45" s="21" t="s">
        <v>2504</v>
      </c>
      <c r="F45" s="21">
        <v>258</v>
      </c>
      <c r="G45" s="21">
        <v>258.21949482078003</v>
      </c>
      <c r="H45" s="27">
        <f t="shared" si="0"/>
        <v>38.088444820780033</v>
      </c>
      <c r="I45" s="21">
        <v>38</v>
      </c>
      <c r="J45" s="22">
        <f t="shared" si="1"/>
        <v>-6.5769733854494916E-2</v>
      </c>
    </row>
    <row r="46" spans="1:10" x14ac:dyDescent="0.35">
      <c r="A46" s="21">
        <v>45</v>
      </c>
      <c r="B46" s="23" t="s">
        <v>1852</v>
      </c>
      <c r="C46" s="23" t="s">
        <v>1853</v>
      </c>
      <c r="D46" s="23" t="s">
        <v>1854</v>
      </c>
      <c r="E46" s="21" t="s">
        <v>1855</v>
      </c>
      <c r="F46" s="21">
        <v>214</v>
      </c>
      <c r="G46" s="21">
        <v>214.19328007294001</v>
      </c>
      <c r="H46" s="27">
        <f t="shared" si="0"/>
        <v>38.088440072940017</v>
      </c>
      <c r="I46" s="21">
        <v>38</v>
      </c>
      <c r="J46" s="22">
        <f t="shared" si="1"/>
        <v>-6.5764988841010563E-2</v>
      </c>
    </row>
    <row r="47" spans="1:10" x14ac:dyDescent="0.35">
      <c r="A47" s="21">
        <v>46</v>
      </c>
      <c r="B47" s="23" t="s">
        <v>1096</v>
      </c>
      <c r="C47" s="23" t="s">
        <v>1097</v>
      </c>
      <c r="D47" s="23" t="s">
        <v>1098</v>
      </c>
      <c r="E47" s="21" t="s">
        <v>1099</v>
      </c>
      <c r="F47" s="21">
        <v>144</v>
      </c>
      <c r="G47" s="21">
        <v>144.15141526095999</v>
      </c>
      <c r="H47" s="27">
        <f t="shared" si="0"/>
        <v>12.072785260959996</v>
      </c>
      <c r="I47" s="21">
        <v>12</v>
      </c>
      <c r="J47" s="22">
        <f t="shared" si="1"/>
        <v>-6.5598003603753341E-2</v>
      </c>
    </row>
    <row r="48" spans="1:10" x14ac:dyDescent="0.35">
      <c r="A48" s="21">
        <v>47</v>
      </c>
      <c r="B48" s="23" t="s">
        <v>1291</v>
      </c>
      <c r="C48" s="23" t="s">
        <v>1292</v>
      </c>
      <c r="D48" s="23" t="s">
        <v>1098</v>
      </c>
      <c r="E48" s="21" t="s">
        <v>1099</v>
      </c>
      <c r="F48" s="21">
        <v>144</v>
      </c>
      <c r="G48" s="21">
        <v>144.15141526095999</v>
      </c>
      <c r="H48" s="27">
        <f t="shared" si="0"/>
        <v>12.072785260959996</v>
      </c>
      <c r="I48" s="21">
        <v>12</v>
      </c>
      <c r="J48" s="22">
        <f t="shared" si="1"/>
        <v>-6.5598003603753341E-2</v>
      </c>
    </row>
    <row r="49" spans="1:10" x14ac:dyDescent="0.35">
      <c r="A49" s="21">
        <v>48</v>
      </c>
      <c r="B49" s="23" t="s">
        <v>1064</v>
      </c>
      <c r="C49" s="23" t="s">
        <v>1065</v>
      </c>
      <c r="D49" s="23" t="s">
        <v>1066</v>
      </c>
      <c r="E49" s="21" t="s">
        <v>1067</v>
      </c>
      <c r="F49" s="21">
        <v>378</v>
      </c>
      <c r="G49" s="21">
        <v>378.28989648724996</v>
      </c>
      <c r="H49" s="27">
        <f t="shared" si="0"/>
        <v>26.08021648724997</v>
      </c>
      <c r="I49" s="21">
        <v>26</v>
      </c>
      <c r="J49" s="22">
        <f t="shared" si="1"/>
        <v>-6.4690225186268435E-2</v>
      </c>
    </row>
    <row r="50" spans="1:10" x14ac:dyDescent="0.35">
      <c r="A50" s="21">
        <v>49</v>
      </c>
      <c r="B50" s="23" t="s">
        <v>2210</v>
      </c>
      <c r="C50" s="23" t="s">
        <v>2211</v>
      </c>
      <c r="D50" s="23" t="s">
        <v>2212</v>
      </c>
      <c r="E50" s="21" t="s">
        <v>1067</v>
      </c>
      <c r="F50" s="21">
        <v>378</v>
      </c>
      <c r="G50" s="21">
        <v>378.28989648724996</v>
      </c>
      <c r="H50" s="27">
        <f t="shared" si="0"/>
        <v>26.08021648724997</v>
      </c>
      <c r="I50" s="21">
        <v>26</v>
      </c>
      <c r="J50" s="22">
        <f t="shared" si="1"/>
        <v>-6.4690225186268435E-2</v>
      </c>
    </row>
    <row r="51" spans="1:10" x14ac:dyDescent="0.35">
      <c r="A51" s="21">
        <v>50</v>
      </c>
      <c r="B51" s="23" t="s">
        <v>424</v>
      </c>
      <c r="C51" s="23" t="s">
        <v>425</v>
      </c>
      <c r="D51" s="23" t="s">
        <v>426</v>
      </c>
      <c r="E51" s="21" t="s">
        <v>1067</v>
      </c>
      <c r="F51" s="21">
        <v>378</v>
      </c>
      <c r="G51" s="21">
        <v>378.28989648724996</v>
      </c>
      <c r="H51" s="27">
        <f t="shared" si="0"/>
        <v>26.08021648724997</v>
      </c>
      <c r="I51" s="21">
        <v>26</v>
      </c>
      <c r="J51" s="22">
        <f t="shared" si="1"/>
        <v>-6.4690225186268435E-2</v>
      </c>
    </row>
    <row r="52" spans="1:10" x14ac:dyDescent="0.35">
      <c r="A52" s="21">
        <v>51</v>
      </c>
      <c r="B52" s="23" t="s">
        <v>1629</v>
      </c>
      <c r="C52" s="23" t="s">
        <v>1630</v>
      </c>
      <c r="D52" s="23" t="s">
        <v>1631</v>
      </c>
      <c r="E52" s="21" t="s">
        <v>1067</v>
      </c>
      <c r="F52" s="21">
        <v>378</v>
      </c>
      <c r="G52" s="21">
        <v>378.28989648724996</v>
      </c>
      <c r="H52" s="27">
        <f t="shared" si="0"/>
        <v>26.08021648724997</v>
      </c>
      <c r="I52" s="21">
        <v>26</v>
      </c>
      <c r="J52" s="22">
        <f t="shared" si="1"/>
        <v>-6.4690225186268435E-2</v>
      </c>
    </row>
    <row r="53" spans="1:10" x14ac:dyDescent="0.35">
      <c r="A53" s="21">
        <v>52</v>
      </c>
      <c r="B53" s="23" t="s">
        <v>1635</v>
      </c>
      <c r="C53" s="23" t="s">
        <v>1636</v>
      </c>
      <c r="D53" s="23" t="s">
        <v>1631</v>
      </c>
      <c r="E53" s="21" t="s">
        <v>1067</v>
      </c>
      <c r="F53" s="21">
        <v>378</v>
      </c>
      <c r="G53" s="21">
        <v>378.28989648724996</v>
      </c>
      <c r="H53" s="27">
        <f t="shared" si="0"/>
        <v>26.08021648724997</v>
      </c>
      <c r="I53" s="21">
        <v>26</v>
      </c>
      <c r="J53" s="22">
        <f t="shared" si="1"/>
        <v>-6.4690225186268435E-2</v>
      </c>
    </row>
    <row r="54" spans="1:10" x14ac:dyDescent="0.35">
      <c r="A54" s="21">
        <v>53</v>
      </c>
      <c r="B54" s="23" t="s">
        <v>2742</v>
      </c>
      <c r="C54" s="23" t="s">
        <v>2743</v>
      </c>
      <c r="D54" s="23" t="s">
        <v>2744</v>
      </c>
      <c r="E54" s="21" t="s">
        <v>1067</v>
      </c>
      <c r="F54" s="21">
        <v>378</v>
      </c>
      <c r="G54" s="21">
        <v>378.28989648724996</v>
      </c>
      <c r="H54" s="27">
        <f t="shared" si="0"/>
        <v>26.08021648724997</v>
      </c>
      <c r="I54" s="21">
        <v>26</v>
      </c>
      <c r="J54" s="22">
        <f t="shared" si="1"/>
        <v>-6.4690225186268435E-2</v>
      </c>
    </row>
    <row r="55" spans="1:10" x14ac:dyDescent="0.35">
      <c r="A55" s="21">
        <v>54</v>
      </c>
      <c r="B55" s="23" t="s">
        <v>161</v>
      </c>
      <c r="C55" s="23" t="s">
        <v>162</v>
      </c>
      <c r="D55" s="23" t="s">
        <v>163</v>
      </c>
      <c r="E55" s="21" t="s">
        <v>1067</v>
      </c>
      <c r="F55" s="21">
        <v>378</v>
      </c>
      <c r="G55" s="21">
        <v>378.28989648724996</v>
      </c>
      <c r="H55" s="27">
        <f t="shared" si="0"/>
        <v>26.08021648724997</v>
      </c>
      <c r="I55" s="21">
        <v>26</v>
      </c>
      <c r="J55" s="22">
        <f t="shared" si="1"/>
        <v>-6.4690225186268435E-2</v>
      </c>
    </row>
    <row r="56" spans="1:10" x14ac:dyDescent="0.35">
      <c r="A56" s="21">
        <v>55</v>
      </c>
      <c r="B56" s="23" t="s">
        <v>2273</v>
      </c>
      <c r="C56" s="23" t="s">
        <v>2274</v>
      </c>
      <c r="D56" s="23" t="s">
        <v>2212</v>
      </c>
      <c r="E56" s="21" t="s">
        <v>1067</v>
      </c>
      <c r="F56" s="21">
        <v>378</v>
      </c>
      <c r="G56" s="21">
        <v>378.28989648724996</v>
      </c>
      <c r="H56" s="27">
        <f t="shared" si="0"/>
        <v>26.08021648724997</v>
      </c>
      <c r="I56" s="21">
        <v>26</v>
      </c>
      <c r="J56" s="22">
        <f t="shared" si="1"/>
        <v>-6.4690225186268435E-2</v>
      </c>
    </row>
    <row r="57" spans="1:10" x14ac:dyDescent="0.35">
      <c r="A57" s="21">
        <v>56</v>
      </c>
      <c r="B57" s="23" t="s">
        <v>1104</v>
      </c>
      <c r="C57" s="23" t="s">
        <v>1105</v>
      </c>
      <c r="D57" s="23" t="s">
        <v>1106</v>
      </c>
      <c r="E57" s="21" t="s">
        <v>1107</v>
      </c>
      <c r="F57" s="21">
        <v>292</v>
      </c>
      <c r="G57" s="21">
        <v>292.23620751407998</v>
      </c>
      <c r="H57" s="27">
        <f t="shared" si="0"/>
        <v>28.078947514079985</v>
      </c>
      <c r="I57" s="21">
        <v>28</v>
      </c>
      <c r="J57" s="22">
        <f t="shared" si="1"/>
        <v>-6.223135308533756E-2</v>
      </c>
    </row>
    <row r="58" spans="1:10" x14ac:dyDescent="0.35">
      <c r="A58" s="21">
        <v>57</v>
      </c>
      <c r="B58" s="23" t="s">
        <v>2132</v>
      </c>
      <c r="C58" s="23" t="s">
        <v>2133</v>
      </c>
      <c r="D58" s="23" t="s">
        <v>2134</v>
      </c>
      <c r="E58" s="21" t="s">
        <v>2135</v>
      </c>
      <c r="F58" s="21">
        <v>160</v>
      </c>
      <c r="G58" s="21">
        <v>160.15756327056002</v>
      </c>
      <c r="H58" s="27">
        <f t="shared" si="0"/>
        <v>28.078933270560022</v>
      </c>
      <c r="I58" s="21">
        <v>28</v>
      </c>
      <c r="J58" s="22">
        <f t="shared" si="1"/>
        <v>-6.2217118044941344E-2</v>
      </c>
    </row>
    <row r="59" spans="1:10" x14ac:dyDescent="0.35">
      <c r="A59" s="21">
        <v>58</v>
      </c>
      <c r="B59" s="23" t="s">
        <v>1653</v>
      </c>
      <c r="C59" s="23" t="s">
        <v>1654</v>
      </c>
      <c r="D59" s="23" t="s">
        <v>1655</v>
      </c>
      <c r="E59" s="21" t="s">
        <v>1656</v>
      </c>
      <c r="F59" s="21">
        <v>381</v>
      </c>
      <c r="G59" s="21">
        <v>381.28790873377</v>
      </c>
      <c r="H59" s="27">
        <f t="shared" si="0"/>
        <v>29.078228733770004</v>
      </c>
      <c r="I59" s="21">
        <v>29</v>
      </c>
      <c r="J59" s="22">
        <f t="shared" si="1"/>
        <v>-6.0917673492212998E-2</v>
      </c>
    </row>
    <row r="60" spans="1:10" x14ac:dyDescent="0.35">
      <c r="A60" s="21">
        <v>59</v>
      </c>
      <c r="B60" s="23" t="s">
        <v>646</v>
      </c>
      <c r="C60" s="23" t="s">
        <v>647</v>
      </c>
      <c r="D60" s="23" t="s">
        <v>648</v>
      </c>
      <c r="E60" s="21" t="s">
        <v>649</v>
      </c>
      <c r="F60" s="21">
        <v>189</v>
      </c>
      <c r="G60" s="21">
        <v>189.17287898153</v>
      </c>
      <c r="H60" s="27">
        <f t="shared" si="0"/>
        <v>13.068038981530009</v>
      </c>
      <c r="I60" s="21">
        <v>13</v>
      </c>
      <c r="J60" s="22">
        <f t="shared" si="1"/>
        <v>-6.0259222570380189E-2</v>
      </c>
    </row>
    <row r="61" spans="1:10" x14ac:dyDescent="0.35">
      <c r="A61" s="21">
        <v>60</v>
      </c>
      <c r="B61" s="23" t="s">
        <v>1312</v>
      </c>
      <c r="C61" s="23" t="s">
        <v>1313</v>
      </c>
      <c r="D61" s="23" t="s">
        <v>1314</v>
      </c>
      <c r="E61" s="21" t="s">
        <v>649</v>
      </c>
      <c r="F61" s="21">
        <v>189</v>
      </c>
      <c r="G61" s="21">
        <v>189.17287898153</v>
      </c>
      <c r="H61" s="27">
        <f t="shared" si="0"/>
        <v>13.068038981530009</v>
      </c>
      <c r="I61" s="21">
        <v>13</v>
      </c>
      <c r="J61" s="22">
        <f t="shared" si="1"/>
        <v>-6.0259222570380189E-2</v>
      </c>
    </row>
    <row r="62" spans="1:10" x14ac:dyDescent="0.35">
      <c r="A62" s="21">
        <v>61</v>
      </c>
      <c r="B62" s="23" t="s">
        <v>1003</v>
      </c>
      <c r="C62" s="23" t="s">
        <v>1004</v>
      </c>
      <c r="D62" s="23" t="s">
        <v>1005</v>
      </c>
      <c r="E62" s="21" t="s">
        <v>1006</v>
      </c>
      <c r="F62" s="21">
        <v>382</v>
      </c>
      <c r="G62" s="21">
        <v>382.28718045777998</v>
      </c>
      <c r="H62" s="27">
        <f t="shared" si="0"/>
        <v>30.07750045777999</v>
      </c>
      <c r="I62" s="21">
        <v>30</v>
      </c>
      <c r="J62" s="22">
        <f t="shared" si="1"/>
        <v>-5.9594503872062887E-2</v>
      </c>
    </row>
    <row r="63" spans="1:10" x14ac:dyDescent="0.35">
      <c r="A63" s="21">
        <v>62</v>
      </c>
      <c r="B63" s="23" t="s">
        <v>165</v>
      </c>
      <c r="C63" s="23" t="s">
        <v>166</v>
      </c>
      <c r="D63" s="23" t="s">
        <v>167</v>
      </c>
      <c r="E63" s="21" t="s">
        <v>168</v>
      </c>
      <c r="F63" s="21">
        <v>550</v>
      </c>
      <c r="G63" s="21">
        <v>550.38695406869999</v>
      </c>
      <c r="H63" s="27">
        <f t="shared" si="0"/>
        <v>22.072434068700005</v>
      </c>
      <c r="I63" s="21">
        <v>22</v>
      </c>
      <c r="J63" s="22">
        <f t="shared" si="1"/>
        <v>-5.9293748492109444E-2</v>
      </c>
    </row>
    <row r="64" spans="1:10" x14ac:dyDescent="0.35">
      <c r="A64" s="21">
        <v>63</v>
      </c>
      <c r="B64" s="23" t="s">
        <v>1174</v>
      </c>
      <c r="C64" s="23" t="s">
        <v>1175</v>
      </c>
      <c r="D64" s="23" t="s">
        <v>1176</v>
      </c>
      <c r="E64" s="21" t="s">
        <v>1177</v>
      </c>
      <c r="F64" s="21">
        <v>304</v>
      </c>
      <c r="G64" s="21">
        <v>304.24023026536003</v>
      </c>
      <c r="H64" s="27">
        <f t="shared" si="0"/>
        <v>40.082970265360032</v>
      </c>
      <c r="I64" s="21">
        <v>40</v>
      </c>
      <c r="J64" s="22">
        <f t="shared" si="1"/>
        <v>-5.9107783201000075E-2</v>
      </c>
    </row>
    <row r="65" spans="1:10" x14ac:dyDescent="0.35">
      <c r="A65" s="21">
        <v>64</v>
      </c>
      <c r="B65" s="23" t="s">
        <v>1276</v>
      </c>
      <c r="C65" s="23" t="s">
        <v>1277</v>
      </c>
      <c r="D65" s="23" t="s">
        <v>1278</v>
      </c>
      <c r="E65" s="21" t="s">
        <v>1279</v>
      </c>
      <c r="F65" s="21">
        <v>260</v>
      </c>
      <c r="G65" s="21">
        <v>260.21401551752001</v>
      </c>
      <c r="H65" s="27">
        <f t="shared" si="0"/>
        <v>40.082965517520016</v>
      </c>
      <c r="I65" s="21">
        <v>40</v>
      </c>
      <c r="J65" s="22">
        <f t="shared" si="1"/>
        <v>-5.9103038187458878E-2</v>
      </c>
    </row>
    <row r="66" spans="1:10" x14ac:dyDescent="0.35">
      <c r="A66" s="21">
        <v>65</v>
      </c>
      <c r="B66" s="23" t="s">
        <v>667</v>
      </c>
      <c r="C66" s="23" t="s">
        <v>668</v>
      </c>
      <c r="D66" s="23" t="s">
        <v>669</v>
      </c>
      <c r="E66" s="21" t="s">
        <v>670</v>
      </c>
      <c r="F66" s="21">
        <v>234</v>
      </c>
      <c r="G66" s="21">
        <v>234.19836545338001</v>
      </c>
      <c r="H66" s="27">
        <f t="shared" ref="H66:H129" si="2">MOD(G66,44.02621)</f>
        <v>14.067315453380012</v>
      </c>
      <c r="I66" s="21">
        <v>14</v>
      </c>
      <c r="J66" s="22">
        <f t="shared" ref="J66:J129" si="3">F66-(G66*44/44.02621)</f>
        <v>-5.8940797963771274E-2</v>
      </c>
    </row>
    <row r="67" spans="1:10" x14ac:dyDescent="0.35">
      <c r="A67" s="21">
        <v>66</v>
      </c>
      <c r="B67" s="23" t="s">
        <v>2728</v>
      </c>
      <c r="C67" s="23" t="s">
        <v>2729</v>
      </c>
      <c r="D67" s="23" t="s">
        <v>2730</v>
      </c>
      <c r="E67" s="21" t="s">
        <v>2731</v>
      </c>
      <c r="F67" s="21">
        <v>270</v>
      </c>
      <c r="G67" s="21">
        <v>270.21949482078003</v>
      </c>
      <c r="H67" s="27">
        <f t="shared" si="2"/>
        <v>6.0622348207800343</v>
      </c>
      <c r="I67" s="21">
        <v>6</v>
      </c>
      <c r="J67" s="22">
        <f t="shared" si="3"/>
        <v>-5.8625807543307928E-2</v>
      </c>
    </row>
    <row r="68" spans="1:10" x14ac:dyDescent="0.35">
      <c r="A68" s="21">
        <v>67</v>
      </c>
      <c r="B68" s="23" t="s">
        <v>1860</v>
      </c>
      <c r="C68" s="23" t="s">
        <v>1861</v>
      </c>
      <c r="D68" s="23" t="s">
        <v>1862</v>
      </c>
      <c r="E68" s="21" t="s">
        <v>1863</v>
      </c>
      <c r="F68" s="21">
        <v>226</v>
      </c>
      <c r="G68" s="21">
        <v>226.19328007294001</v>
      </c>
      <c r="H68" s="27">
        <f t="shared" si="2"/>
        <v>6.062230072940018</v>
      </c>
      <c r="I68" s="21">
        <v>6</v>
      </c>
      <c r="J68" s="22">
        <f t="shared" si="3"/>
        <v>-5.8621062529823575E-2</v>
      </c>
    </row>
    <row r="69" spans="1:10" x14ac:dyDescent="0.35">
      <c r="A69" s="21">
        <v>68</v>
      </c>
      <c r="B69" s="23" t="s">
        <v>904</v>
      </c>
      <c r="C69" s="23" t="s">
        <v>905</v>
      </c>
      <c r="D69" s="23" t="s">
        <v>906</v>
      </c>
      <c r="E69" s="21" t="s">
        <v>907</v>
      </c>
      <c r="F69" s="21">
        <v>244</v>
      </c>
      <c r="G69" s="21">
        <v>244.20384475664</v>
      </c>
      <c r="H69" s="27">
        <f t="shared" si="2"/>
        <v>24.07279475664</v>
      </c>
      <c r="I69" s="21">
        <v>24</v>
      </c>
      <c r="J69" s="22">
        <f t="shared" si="3"/>
        <v>-5.8463567319563481E-2</v>
      </c>
    </row>
    <row r="70" spans="1:10" x14ac:dyDescent="0.35">
      <c r="A70" s="21">
        <v>69</v>
      </c>
      <c r="B70" s="23" t="s">
        <v>1384</v>
      </c>
      <c r="C70" s="23" t="s">
        <v>1385</v>
      </c>
      <c r="D70" s="23" t="s">
        <v>906</v>
      </c>
      <c r="E70" s="21" t="s">
        <v>907</v>
      </c>
      <c r="F70" s="21">
        <v>244</v>
      </c>
      <c r="G70" s="21">
        <v>244.20384475664</v>
      </c>
      <c r="H70" s="27">
        <f t="shared" si="2"/>
        <v>24.07279475664</v>
      </c>
      <c r="I70" s="21">
        <v>24</v>
      </c>
      <c r="J70" s="22">
        <f t="shared" si="3"/>
        <v>-5.8463567319563481E-2</v>
      </c>
    </row>
    <row r="71" spans="1:10" x14ac:dyDescent="0.35">
      <c r="A71" s="21">
        <v>70</v>
      </c>
      <c r="B71" s="23" t="s">
        <v>2702</v>
      </c>
      <c r="C71" s="23" t="s">
        <v>2703</v>
      </c>
      <c r="D71" s="23" t="s">
        <v>2704</v>
      </c>
      <c r="E71" s="21" t="s">
        <v>2705</v>
      </c>
      <c r="F71" s="21">
        <v>200</v>
      </c>
      <c r="G71" s="21">
        <v>200.17763000880001</v>
      </c>
      <c r="H71" s="27">
        <f t="shared" si="2"/>
        <v>24.072790008800013</v>
      </c>
      <c r="I71" s="21">
        <v>24</v>
      </c>
      <c r="J71" s="22">
        <f t="shared" si="3"/>
        <v>-5.8458822306079128E-2</v>
      </c>
    </row>
    <row r="72" spans="1:10" x14ac:dyDescent="0.35">
      <c r="A72" s="21">
        <v>71</v>
      </c>
      <c r="B72" s="23" t="s">
        <v>1999</v>
      </c>
      <c r="C72" s="23" t="s">
        <v>2000</v>
      </c>
      <c r="D72" s="23" t="s">
        <v>2001</v>
      </c>
      <c r="E72" s="21" t="s">
        <v>2002</v>
      </c>
      <c r="F72" s="21">
        <v>130</v>
      </c>
      <c r="G72" s="21">
        <v>130.13576519681999</v>
      </c>
      <c r="H72" s="27">
        <f t="shared" si="2"/>
        <v>42.083345196819991</v>
      </c>
      <c r="I72" s="21">
        <v>42</v>
      </c>
      <c r="J72" s="22">
        <f t="shared" si="3"/>
        <v>-5.8291837068850327E-2</v>
      </c>
    </row>
    <row r="73" spans="1:10" x14ac:dyDescent="0.35">
      <c r="A73" s="21">
        <v>72</v>
      </c>
      <c r="B73" s="23" t="s">
        <v>2329</v>
      </c>
      <c r="C73" s="23" t="s">
        <v>2330</v>
      </c>
      <c r="D73" s="23" t="s">
        <v>2001</v>
      </c>
      <c r="E73" s="21" t="s">
        <v>2002</v>
      </c>
      <c r="F73" s="21">
        <v>130</v>
      </c>
      <c r="G73" s="21">
        <v>130.13576519681999</v>
      </c>
      <c r="H73" s="27">
        <f t="shared" si="2"/>
        <v>42.083345196819991</v>
      </c>
      <c r="I73" s="21">
        <v>42</v>
      </c>
      <c r="J73" s="22">
        <f t="shared" si="3"/>
        <v>-5.8291837068850327E-2</v>
      </c>
    </row>
    <row r="74" spans="1:10" x14ac:dyDescent="0.35">
      <c r="A74" s="21">
        <v>73</v>
      </c>
      <c r="B74" s="23" t="s">
        <v>851</v>
      </c>
      <c r="C74" s="23" t="s">
        <v>852</v>
      </c>
      <c r="D74" s="23" t="s">
        <v>2001</v>
      </c>
      <c r="E74" s="21" t="s">
        <v>2002</v>
      </c>
      <c r="F74" s="21">
        <v>130</v>
      </c>
      <c r="G74" s="21">
        <v>130.13576519681999</v>
      </c>
      <c r="H74" s="27">
        <f t="shared" si="2"/>
        <v>42.083345196819991</v>
      </c>
      <c r="I74" s="21">
        <v>42</v>
      </c>
      <c r="J74" s="22">
        <f t="shared" si="3"/>
        <v>-5.8291837068850327E-2</v>
      </c>
    </row>
    <row r="75" spans="1:10" x14ac:dyDescent="0.35">
      <c r="A75" s="21">
        <v>74</v>
      </c>
      <c r="B75" s="23" t="s">
        <v>1360</v>
      </c>
      <c r="C75" s="23" t="s">
        <v>1361</v>
      </c>
      <c r="D75" s="23" t="s">
        <v>2001</v>
      </c>
      <c r="E75" s="21" t="s">
        <v>2002</v>
      </c>
      <c r="F75" s="21">
        <v>130</v>
      </c>
      <c r="G75" s="21">
        <v>130.13576519681999</v>
      </c>
      <c r="H75" s="27">
        <f t="shared" si="2"/>
        <v>42.083345196819991</v>
      </c>
      <c r="I75" s="21">
        <v>42</v>
      </c>
      <c r="J75" s="22">
        <f t="shared" si="3"/>
        <v>-5.8291837068850327E-2</v>
      </c>
    </row>
    <row r="76" spans="1:10" x14ac:dyDescent="0.35">
      <c r="A76" s="21">
        <v>75</v>
      </c>
      <c r="B76" s="23" t="s">
        <v>1437</v>
      </c>
      <c r="C76" s="23" t="s">
        <v>1438</v>
      </c>
      <c r="D76" s="23" t="s">
        <v>1439</v>
      </c>
      <c r="E76" s="21" t="s">
        <v>1440</v>
      </c>
      <c r="F76" s="21">
        <v>276</v>
      </c>
      <c r="G76" s="21">
        <v>276.22199335787002</v>
      </c>
      <c r="H76" s="27">
        <f t="shared" si="2"/>
        <v>12.064733357870026</v>
      </c>
      <c r="I76" s="21">
        <v>12</v>
      </c>
      <c r="J76" s="22">
        <f t="shared" si="3"/>
        <v>-5.7550894030669042E-2</v>
      </c>
    </row>
    <row r="77" spans="1:10" x14ac:dyDescent="0.35">
      <c r="A77" s="21">
        <v>76</v>
      </c>
      <c r="B77" s="23" t="s">
        <v>491</v>
      </c>
      <c r="C77" s="23" t="s">
        <v>492</v>
      </c>
      <c r="D77" s="23" t="s">
        <v>493</v>
      </c>
      <c r="E77" s="21" t="s">
        <v>494</v>
      </c>
      <c r="F77" s="21">
        <v>437</v>
      </c>
      <c r="G77" s="21">
        <v>437.31749460988999</v>
      </c>
      <c r="H77" s="27">
        <f t="shared" si="2"/>
        <v>41.08160460989</v>
      </c>
      <c r="I77" s="21">
        <v>41</v>
      </c>
      <c r="J77" s="22">
        <f t="shared" si="3"/>
        <v>-5.7147613550228016E-2</v>
      </c>
    </row>
    <row r="78" spans="1:10" x14ac:dyDescent="0.35">
      <c r="A78" s="21">
        <v>77</v>
      </c>
      <c r="B78" s="23" t="s">
        <v>2027</v>
      </c>
      <c r="C78" s="23" t="s">
        <v>2028</v>
      </c>
      <c r="D78" s="23" t="s">
        <v>2029</v>
      </c>
      <c r="E78" s="21" t="s">
        <v>2030</v>
      </c>
      <c r="F78" s="21">
        <v>378</v>
      </c>
      <c r="G78" s="21">
        <v>378.28038082518003</v>
      </c>
      <c r="H78" s="27">
        <f t="shared" si="2"/>
        <v>26.07070082518004</v>
      </c>
      <c r="I78" s="21">
        <v>26</v>
      </c>
      <c r="J78" s="22">
        <f t="shared" si="3"/>
        <v>-5.5180228048754998E-2</v>
      </c>
    </row>
    <row r="79" spans="1:10" x14ac:dyDescent="0.35">
      <c r="A79" s="21">
        <v>78</v>
      </c>
      <c r="B79" s="23" t="s">
        <v>2710</v>
      </c>
      <c r="C79" s="23" t="s">
        <v>2711</v>
      </c>
      <c r="D79" s="23" t="s">
        <v>2712</v>
      </c>
      <c r="E79" s="21" t="s">
        <v>2713</v>
      </c>
      <c r="F79" s="21">
        <v>246</v>
      </c>
      <c r="G79" s="21">
        <v>246.20173658166001</v>
      </c>
      <c r="H79" s="27">
        <f t="shared" si="2"/>
        <v>26.07068658166002</v>
      </c>
      <c r="I79" s="21">
        <v>26</v>
      </c>
      <c r="J79" s="22">
        <f t="shared" si="3"/>
        <v>-5.5165993008273517E-2</v>
      </c>
    </row>
    <row r="80" spans="1:10" x14ac:dyDescent="0.35">
      <c r="A80" s="21">
        <v>79</v>
      </c>
      <c r="B80" s="23" t="s">
        <v>1928</v>
      </c>
      <c r="C80" s="23" t="s">
        <v>1929</v>
      </c>
      <c r="D80" s="23" t="s">
        <v>2712</v>
      </c>
      <c r="E80" s="21" t="s">
        <v>2713</v>
      </c>
      <c r="F80" s="21">
        <v>246</v>
      </c>
      <c r="G80" s="21">
        <v>246.20173658166001</v>
      </c>
      <c r="H80" s="27">
        <f t="shared" si="2"/>
        <v>26.07068658166002</v>
      </c>
      <c r="I80" s="21">
        <v>26</v>
      </c>
      <c r="J80" s="22">
        <f t="shared" si="3"/>
        <v>-5.5165993008273517E-2</v>
      </c>
    </row>
    <row r="81" spans="1:10" x14ac:dyDescent="0.35">
      <c r="A81" s="21">
        <v>80</v>
      </c>
      <c r="B81" s="23" t="s">
        <v>2580</v>
      </c>
      <c r="C81" s="23" t="s">
        <v>2581</v>
      </c>
      <c r="D81" s="23" t="s">
        <v>2582</v>
      </c>
      <c r="E81" s="21" t="s">
        <v>2583</v>
      </c>
      <c r="F81" s="21">
        <v>201</v>
      </c>
      <c r="G81" s="21">
        <v>201.17287898153</v>
      </c>
      <c r="H81" s="27">
        <f t="shared" si="2"/>
        <v>25.068038981530009</v>
      </c>
      <c r="I81" s="21">
        <v>25</v>
      </c>
      <c r="J81" s="22">
        <f t="shared" si="3"/>
        <v>-5.3115296259221623E-2</v>
      </c>
    </row>
    <row r="82" spans="1:10" x14ac:dyDescent="0.35">
      <c r="A82" s="21">
        <v>81</v>
      </c>
      <c r="B82" s="23" t="s">
        <v>1600</v>
      </c>
      <c r="C82" s="23" t="s">
        <v>1601</v>
      </c>
      <c r="D82" s="23" t="s">
        <v>1602</v>
      </c>
      <c r="E82" s="21" t="s">
        <v>1603</v>
      </c>
      <c r="F82" s="21">
        <v>352</v>
      </c>
      <c r="G82" s="21">
        <v>352.26135963275999</v>
      </c>
      <c r="H82" s="27">
        <f t="shared" si="2"/>
        <v>5.1679632759999095E-2</v>
      </c>
      <c r="I82" s="21">
        <v>0</v>
      </c>
      <c r="J82" s="22">
        <f t="shared" si="3"/>
        <v>-5.1648866469292898E-2</v>
      </c>
    </row>
    <row r="83" spans="1:10" x14ac:dyDescent="0.35">
      <c r="A83" s="21">
        <v>82</v>
      </c>
      <c r="B83" s="23" t="s">
        <v>1876</v>
      </c>
      <c r="C83" s="23" t="s">
        <v>1877</v>
      </c>
      <c r="D83" s="23" t="s">
        <v>1878</v>
      </c>
      <c r="E83" s="21" t="s">
        <v>1879</v>
      </c>
      <c r="F83" s="21">
        <v>220</v>
      </c>
      <c r="G83" s="21">
        <v>220.18271538924</v>
      </c>
      <c r="H83" s="27">
        <f t="shared" si="2"/>
        <v>5.1665389240007187E-2</v>
      </c>
      <c r="I83" s="21">
        <v>0</v>
      </c>
      <c r="J83" s="22">
        <f t="shared" si="3"/>
        <v>-5.1634631428868261E-2</v>
      </c>
    </row>
    <row r="84" spans="1:10" x14ac:dyDescent="0.35">
      <c r="A84" s="21">
        <v>83</v>
      </c>
      <c r="B84" s="23" t="s">
        <v>1925</v>
      </c>
      <c r="C84" s="23" t="s">
        <v>1926</v>
      </c>
      <c r="D84" s="23" t="s">
        <v>1927</v>
      </c>
      <c r="E84" s="21" t="s">
        <v>1879</v>
      </c>
      <c r="F84" s="21">
        <v>220</v>
      </c>
      <c r="G84" s="21">
        <v>220.18271538924</v>
      </c>
      <c r="H84" s="27">
        <f t="shared" si="2"/>
        <v>5.1665389240007187E-2</v>
      </c>
      <c r="I84" s="21">
        <v>0</v>
      </c>
      <c r="J84" s="22">
        <f t="shared" si="3"/>
        <v>-5.1634631428868261E-2</v>
      </c>
    </row>
    <row r="85" spans="1:10" x14ac:dyDescent="0.35">
      <c r="A85" s="21">
        <v>84</v>
      </c>
      <c r="B85" s="23" t="s">
        <v>1973</v>
      </c>
      <c r="C85" s="23" t="s">
        <v>1974</v>
      </c>
      <c r="D85" s="23" t="s">
        <v>1878</v>
      </c>
      <c r="E85" s="21" t="s">
        <v>1879</v>
      </c>
      <c r="F85" s="21">
        <v>220</v>
      </c>
      <c r="G85" s="21">
        <v>220.18271538924</v>
      </c>
      <c r="H85" s="27">
        <f t="shared" si="2"/>
        <v>5.1665389240007187E-2</v>
      </c>
      <c r="I85" s="21">
        <v>0</v>
      </c>
      <c r="J85" s="22">
        <f t="shared" si="3"/>
        <v>-5.1634631428868261E-2</v>
      </c>
    </row>
    <row r="86" spans="1:10" x14ac:dyDescent="0.35">
      <c r="A86" s="21">
        <v>85</v>
      </c>
      <c r="B86" s="23" t="s">
        <v>1010</v>
      </c>
      <c r="C86" s="23" t="s">
        <v>1011</v>
      </c>
      <c r="D86" s="23" t="s">
        <v>1878</v>
      </c>
      <c r="E86" s="21" t="s">
        <v>1879</v>
      </c>
      <c r="F86" s="21">
        <v>220</v>
      </c>
      <c r="G86" s="21">
        <v>220.18271538924</v>
      </c>
      <c r="H86" s="27">
        <f t="shared" si="2"/>
        <v>5.1665389240007187E-2</v>
      </c>
      <c r="I86" s="21">
        <v>0</v>
      </c>
      <c r="J86" s="22">
        <f t="shared" si="3"/>
        <v>-5.1634631428868261E-2</v>
      </c>
    </row>
    <row r="87" spans="1:10" x14ac:dyDescent="0.35">
      <c r="A87" s="21">
        <v>86</v>
      </c>
      <c r="B87" s="23" t="s">
        <v>2204</v>
      </c>
      <c r="C87" s="23" t="s">
        <v>2205</v>
      </c>
      <c r="D87" s="23" t="s">
        <v>1878</v>
      </c>
      <c r="E87" s="21" t="s">
        <v>1879</v>
      </c>
      <c r="F87" s="21">
        <v>220</v>
      </c>
      <c r="G87" s="21">
        <v>220.18271538924</v>
      </c>
      <c r="H87" s="27">
        <f t="shared" si="2"/>
        <v>5.1665389240007187E-2</v>
      </c>
      <c r="I87" s="21">
        <v>0</v>
      </c>
      <c r="J87" s="22">
        <f t="shared" si="3"/>
        <v>-5.1634631428868261E-2</v>
      </c>
    </row>
    <row r="88" spans="1:10" x14ac:dyDescent="0.35">
      <c r="A88" s="21">
        <v>87</v>
      </c>
      <c r="B88" s="23" t="s">
        <v>726</v>
      </c>
      <c r="C88" s="23" t="s">
        <v>727</v>
      </c>
      <c r="D88" s="23" t="s">
        <v>728</v>
      </c>
      <c r="E88" s="21" t="s">
        <v>1879</v>
      </c>
      <c r="F88" s="21">
        <v>220</v>
      </c>
      <c r="G88" s="21">
        <v>220.18271538924</v>
      </c>
      <c r="H88" s="27">
        <f t="shared" si="2"/>
        <v>5.1665389240007187E-2</v>
      </c>
      <c r="I88" s="21">
        <v>0</v>
      </c>
      <c r="J88" s="22">
        <f t="shared" si="3"/>
        <v>-5.1634631428868261E-2</v>
      </c>
    </row>
    <row r="89" spans="1:10" x14ac:dyDescent="0.35">
      <c r="A89" s="21">
        <v>88</v>
      </c>
      <c r="B89" s="23" t="s">
        <v>1280</v>
      </c>
      <c r="C89" s="23" t="s">
        <v>1281</v>
      </c>
      <c r="D89" s="23" t="s">
        <v>1282</v>
      </c>
      <c r="E89" s="21" t="s">
        <v>1283</v>
      </c>
      <c r="F89" s="21">
        <v>300</v>
      </c>
      <c r="G89" s="21">
        <v>300.23005950447998</v>
      </c>
      <c r="H89" s="27">
        <f t="shared" si="2"/>
        <v>36.072799504479988</v>
      </c>
      <c r="I89" s="21">
        <v>36</v>
      </c>
      <c r="J89" s="22">
        <f t="shared" si="3"/>
        <v>-5.1324386021860846E-2</v>
      </c>
    </row>
    <row r="90" spans="1:10" x14ac:dyDescent="0.35">
      <c r="A90" s="21">
        <v>89</v>
      </c>
      <c r="B90" s="23" t="s">
        <v>2175</v>
      </c>
      <c r="C90" s="23" t="s">
        <v>2176</v>
      </c>
      <c r="D90" s="23" t="s">
        <v>2177</v>
      </c>
      <c r="E90" s="21" t="s">
        <v>2178</v>
      </c>
      <c r="F90" s="21">
        <v>274</v>
      </c>
      <c r="G90" s="21">
        <v>274.21440944033998</v>
      </c>
      <c r="H90" s="27">
        <f t="shared" si="2"/>
        <v>10.057149440339984</v>
      </c>
      <c r="I90" s="21">
        <v>10</v>
      </c>
      <c r="J90" s="22">
        <f t="shared" si="3"/>
        <v>-5.1162145798116399E-2</v>
      </c>
    </row>
    <row r="91" spans="1:10" x14ac:dyDescent="0.35">
      <c r="A91" s="21">
        <v>90</v>
      </c>
      <c r="B91" s="23" t="s">
        <v>154</v>
      </c>
      <c r="C91" s="23" t="s">
        <v>155</v>
      </c>
      <c r="D91" s="23" t="s">
        <v>156</v>
      </c>
      <c r="E91" s="21" t="s">
        <v>157</v>
      </c>
      <c r="F91" s="21">
        <v>230</v>
      </c>
      <c r="G91" s="21">
        <v>230.18819469249999</v>
      </c>
      <c r="H91" s="27">
        <f t="shared" si="2"/>
        <v>10.057144692499996</v>
      </c>
      <c r="I91" s="21">
        <v>10</v>
      </c>
      <c r="J91" s="22">
        <f t="shared" si="3"/>
        <v>-5.1157400784660467E-2</v>
      </c>
    </row>
    <row r="92" spans="1:10" x14ac:dyDescent="0.35">
      <c r="A92" s="21">
        <v>91</v>
      </c>
      <c r="B92" s="23" t="s">
        <v>1182</v>
      </c>
      <c r="C92" s="23" t="s">
        <v>1183</v>
      </c>
      <c r="D92" s="23" t="s">
        <v>1184</v>
      </c>
      <c r="E92" s="21" t="s">
        <v>157</v>
      </c>
      <c r="F92" s="21">
        <v>230</v>
      </c>
      <c r="G92" s="21">
        <v>230.18819469249999</v>
      </c>
      <c r="H92" s="27">
        <f t="shared" si="2"/>
        <v>10.057144692499996</v>
      </c>
      <c r="I92" s="21">
        <v>10</v>
      </c>
      <c r="J92" s="22">
        <f t="shared" si="3"/>
        <v>-5.1157400784660467E-2</v>
      </c>
    </row>
    <row r="93" spans="1:10" x14ac:dyDescent="0.35">
      <c r="A93" s="21">
        <v>92</v>
      </c>
      <c r="B93" s="23" t="s">
        <v>1338</v>
      </c>
      <c r="C93" s="23" t="s">
        <v>1339</v>
      </c>
      <c r="D93" s="23" t="s">
        <v>1340</v>
      </c>
      <c r="E93" s="21" t="s">
        <v>157</v>
      </c>
      <c r="F93" s="21">
        <v>230</v>
      </c>
      <c r="G93" s="21">
        <v>230.18819469249999</v>
      </c>
      <c r="H93" s="27">
        <f t="shared" si="2"/>
        <v>10.057144692499996</v>
      </c>
      <c r="I93" s="21">
        <v>10</v>
      </c>
      <c r="J93" s="22">
        <f t="shared" si="3"/>
        <v>-5.1157400784660467E-2</v>
      </c>
    </row>
    <row r="94" spans="1:10" x14ac:dyDescent="0.35">
      <c r="A94" s="21">
        <v>93</v>
      </c>
      <c r="B94" s="23" t="s">
        <v>1414</v>
      </c>
      <c r="C94" s="23" t="s">
        <v>1415</v>
      </c>
      <c r="D94" s="23" t="s">
        <v>1416</v>
      </c>
      <c r="E94" s="21" t="s">
        <v>1417</v>
      </c>
      <c r="F94" s="21">
        <v>350</v>
      </c>
      <c r="G94" s="21">
        <v>350.25859635897001</v>
      </c>
      <c r="H94" s="27">
        <f t="shared" si="2"/>
        <v>42.075126358970017</v>
      </c>
      <c r="I94" s="21">
        <v>42</v>
      </c>
      <c r="J94" s="22">
        <f t="shared" si="3"/>
        <v>-5.0077892116519251E-2</v>
      </c>
    </row>
    <row r="95" spans="1:10" x14ac:dyDescent="0.35">
      <c r="A95" s="21">
        <v>94</v>
      </c>
      <c r="B95" s="23" t="s">
        <v>210</v>
      </c>
      <c r="C95" s="23" t="s">
        <v>211</v>
      </c>
      <c r="D95" s="23" t="s">
        <v>212</v>
      </c>
      <c r="E95" s="21" t="s">
        <v>1417</v>
      </c>
      <c r="F95" s="21">
        <v>350</v>
      </c>
      <c r="G95" s="21">
        <v>350.25859635897001</v>
      </c>
      <c r="H95" s="27">
        <f t="shared" si="2"/>
        <v>42.075126358970017</v>
      </c>
      <c r="I95" s="21">
        <v>42</v>
      </c>
      <c r="J95" s="22">
        <f t="shared" si="3"/>
        <v>-5.0077892116519251E-2</v>
      </c>
    </row>
    <row r="96" spans="1:10" x14ac:dyDescent="0.35">
      <c r="A96" s="21">
        <v>95</v>
      </c>
      <c r="B96" s="23" t="s">
        <v>1229</v>
      </c>
      <c r="C96" s="23" t="s">
        <v>1230</v>
      </c>
      <c r="D96" s="23" t="s">
        <v>1231</v>
      </c>
      <c r="E96" s="21" t="s">
        <v>1417</v>
      </c>
      <c r="F96" s="21">
        <v>350</v>
      </c>
      <c r="G96" s="21">
        <v>350.25859635897001</v>
      </c>
      <c r="H96" s="27">
        <f t="shared" si="2"/>
        <v>42.075126358970017</v>
      </c>
      <c r="I96" s="21">
        <v>42</v>
      </c>
      <c r="J96" s="22">
        <f t="shared" si="3"/>
        <v>-5.0077892116519251E-2</v>
      </c>
    </row>
    <row r="97" spans="1:10" x14ac:dyDescent="0.35">
      <c r="A97" s="21">
        <v>96</v>
      </c>
      <c r="B97" s="23" t="s">
        <v>510</v>
      </c>
      <c r="C97" s="23" t="s">
        <v>511</v>
      </c>
      <c r="D97" s="23" t="s">
        <v>512</v>
      </c>
      <c r="E97" s="21" t="s">
        <v>513</v>
      </c>
      <c r="F97" s="21">
        <v>423</v>
      </c>
      <c r="G97" s="21">
        <v>423.30184454574999</v>
      </c>
      <c r="H97" s="27">
        <f t="shared" si="2"/>
        <v>27.065954545749996</v>
      </c>
      <c r="I97" s="21">
        <v>27</v>
      </c>
      <c r="J97" s="22">
        <f t="shared" si="3"/>
        <v>-4.9841447015353424E-2</v>
      </c>
    </row>
    <row r="98" spans="1:10" x14ac:dyDescent="0.35">
      <c r="A98" s="21">
        <v>97</v>
      </c>
      <c r="B98" s="23" t="s">
        <v>944</v>
      </c>
      <c r="C98" s="23" t="s">
        <v>945</v>
      </c>
      <c r="D98" s="23" t="s">
        <v>946</v>
      </c>
      <c r="E98" s="21" t="s">
        <v>947</v>
      </c>
      <c r="F98" s="21">
        <v>132</v>
      </c>
      <c r="G98" s="21">
        <v>132.12626314228001</v>
      </c>
      <c r="H98" s="27">
        <f t="shared" si="2"/>
        <v>4.7633142280012919E-2</v>
      </c>
      <c r="I98" s="21">
        <v>0</v>
      </c>
      <c r="J98" s="22">
        <f t="shared" si="3"/>
        <v>-4.7604784975135317E-2</v>
      </c>
    </row>
    <row r="99" spans="1:10" x14ac:dyDescent="0.35">
      <c r="A99" s="21">
        <v>98</v>
      </c>
      <c r="B99" s="23" t="s">
        <v>2491</v>
      </c>
      <c r="C99" s="23" t="s">
        <v>2492</v>
      </c>
      <c r="D99" s="23" t="s">
        <v>946</v>
      </c>
      <c r="E99" s="21" t="s">
        <v>947</v>
      </c>
      <c r="F99" s="21">
        <v>132</v>
      </c>
      <c r="G99" s="21">
        <v>132.12626314228001</v>
      </c>
      <c r="H99" s="27">
        <f t="shared" si="2"/>
        <v>4.7633142280012919E-2</v>
      </c>
      <c r="I99" s="21">
        <v>0</v>
      </c>
      <c r="J99" s="22">
        <f t="shared" si="3"/>
        <v>-4.7604784975135317E-2</v>
      </c>
    </row>
    <row r="100" spans="1:10" x14ac:dyDescent="0.35">
      <c r="A100" s="21">
        <v>99</v>
      </c>
      <c r="B100" s="23" t="s">
        <v>1217</v>
      </c>
      <c r="C100" s="23" t="s">
        <v>1218</v>
      </c>
      <c r="D100" s="23" t="s">
        <v>1219</v>
      </c>
      <c r="E100" s="21" t="s">
        <v>1220</v>
      </c>
      <c r="F100" s="21">
        <v>421</v>
      </c>
      <c r="G100" s="21">
        <v>421.29807949465004</v>
      </c>
      <c r="H100" s="27">
        <f t="shared" si="2"/>
        <v>25.062189494650049</v>
      </c>
      <c r="I100" s="21">
        <v>25</v>
      </c>
      <c r="J100" s="22">
        <f t="shared" si="3"/>
        <v>-4.7269291737848107E-2</v>
      </c>
    </row>
    <row r="101" spans="1:10" x14ac:dyDescent="0.35">
      <c r="A101" s="21">
        <v>100</v>
      </c>
      <c r="B101" s="23" t="s">
        <v>1613</v>
      </c>
      <c r="C101" s="23" t="s">
        <v>1614</v>
      </c>
      <c r="D101" s="23" t="s">
        <v>1615</v>
      </c>
      <c r="E101" s="21" t="s">
        <v>1616</v>
      </c>
      <c r="F101" s="21">
        <v>208</v>
      </c>
      <c r="G101" s="21">
        <v>208.1701393299</v>
      </c>
      <c r="H101" s="27">
        <f t="shared" si="2"/>
        <v>32.0652993299</v>
      </c>
      <c r="I101" s="21">
        <v>32</v>
      </c>
      <c r="J101" s="22">
        <f t="shared" si="3"/>
        <v>-4.620998527011011E-2</v>
      </c>
    </row>
    <row r="102" spans="1:10" x14ac:dyDescent="0.35">
      <c r="A102" s="21">
        <v>101</v>
      </c>
      <c r="B102" s="23" t="s">
        <v>1645</v>
      </c>
      <c r="C102" s="23" t="s">
        <v>1646</v>
      </c>
      <c r="D102" s="23" t="s">
        <v>1647</v>
      </c>
      <c r="E102" s="21" t="s">
        <v>1648</v>
      </c>
      <c r="F102" s="21">
        <v>187</v>
      </c>
      <c r="G102" s="21">
        <v>187.15722891739</v>
      </c>
      <c r="H102" s="27">
        <f t="shared" si="2"/>
        <v>11.052388917390005</v>
      </c>
      <c r="I102" s="21">
        <v>11</v>
      </c>
      <c r="J102" s="22">
        <f t="shared" si="3"/>
        <v>-4.5809129724347031E-2</v>
      </c>
    </row>
    <row r="103" spans="1:10" x14ac:dyDescent="0.35">
      <c r="A103" s="21">
        <v>102</v>
      </c>
      <c r="B103" s="23" t="s">
        <v>417</v>
      </c>
      <c r="C103" s="23" t="s">
        <v>418</v>
      </c>
      <c r="D103" s="23" t="s">
        <v>419</v>
      </c>
      <c r="E103" s="21" t="s">
        <v>420</v>
      </c>
      <c r="F103" s="21">
        <v>117</v>
      </c>
      <c r="G103" s="21">
        <v>117.11536410541001</v>
      </c>
      <c r="H103" s="27">
        <f t="shared" si="2"/>
        <v>29.062944105410011</v>
      </c>
      <c r="I103" s="21">
        <v>29</v>
      </c>
      <c r="J103" s="22">
        <f t="shared" si="3"/>
        <v>-4.564214448711823E-2</v>
      </c>
    </row>
    <row r="104" spans="1:10" x14ac:dyDescent="0.35">
      <c r="A104" s="21">
        <v>103</v>
      </c>
      <c r="B104" s="23" t="s">
        <v>332</v>
      </c>
      <c r="C104" s="23" t="s">
        <v>333</v>
      </c>
      <c r="D104" s="23" t="s">
        <v>334</v>
      </c>
      <c r="E104" s="21" t="s">
        <v>335</v>
      </c>
      <c r="F104" s="21">
        <v>520</v>
      </c>
      <c r="G104" s="21">
        <v>520.35526001760002</v>
      </c>
      <c r="H104" s="27">
        <f t="shared" si="2"/>
        <v>36.066950017600028</v>
      </c>
      <c r="I104" s="21">
        <v>36</v>
      </c>
      <c r="J104" s="22">
        <f t="shared" si="3"/>
        <v>-4.5478381500515752E-2</v>
      </c>
    </row>
    <row r="105" spans="1:10" x14ac:dyDescent="0.35">
      <c r="A105" s="21">
        <v>104</v>
      </c>
      <c r="B105" s="23" t="s">
        <v>1100</v>
      </c>
      <c r="C105" s="23" t="s">
        <v>1101</v>
      </c>
      <c r="D105" s="23" t="s">
        <v>1102</v>
      </c>
      <c r="E105" s="21" t="s">
        <v>1103</v>
      </c>
      <c r="F105" s="21">
        <v>302</v>
      </c>
      <c r="G105" s="21">
        <v>302.22458020122002</v>
      </c>
      <c r="H105" s="27">
        <f t="shared" si="2"/>
        <v>38.067320201220028</v>
      </c>
      <c r="I105" s="21">
        <v>38</v>
      </c>
      <c r="J105" s="22">
        <f t="shared" si="3"/>
        <v>-4.4657690354938495E-2</v>
      </c>
    </row>
    <row r="106" spans="1:10" x14ac:dyDescent="0.35">
      <c r="A106" s="21">
        <v>105</v>
      </c>
      <c r="B106" s="23" t="s">
        <v>2682</v>
      </c>
      <c r="C106" s="23" t="s">
        <v>2683</v>
      </c>
      <c r="D106" s="23" t="s">
        <v>2684</v>
      </c>
      <c r="E106" s="21" t="s">
        <v>2685</v>
      </c>
      <c r="F106" s="21">
        <v>206</v>
      </c>
      <c r="G106" s="21">
        <v>206.1670653251</v>
      </c>
      <c r="H106" s="27">
        <f t="shared" si="2"/>
        <v>30.062225325100002</v>
      </c>
      <c r="I106" s="21">
        <v>30</v>
      </c>
      <c r="J106" s="22">
        <f t="shared" si="3"/>
        <v>-4.4328464893993669E-2</v>
      </c>
    </row>
    <row r="107" spans="1:10" x14ac:dyDescent="0.35">
      <c r="A107" s="21">
        <v>106</v>
      </c>
      <c r="B107" s="23" t="s">
        <v>2722</v>
      </c>
      <c r="C107" s="23" t="s">
        <v>2723</v>
      </c>
      <c r="D107" s="23" t="s">
        <v>2684</v>
      </c>
      <c r="E107" s="21" t="s">
        <v>2685</v>
      </c>
      <c r="F107" s="21">
        <v>206</v>
      </c>
      <c r="G107" s="21">
        <v>206.1670653251</v>
      </c>
      <c r="H107" s="27">
        <f t="shared" si="2"/>
        <v>30.062225325100002</v>
      </c>
      <c r="I107" s="21">
        <v>30</v>
      </c>
      <c r="J107" s="22">
        <f t="shared" si="3"/>
        <v>-4.4328464893993669E-2</v>
      </c>
    </row>
    <row r="108" spans="1:10" x14ac:dyDescent="0.35">
      <c r="A108" s="21">
        <v>107</v>
      </c>
      <c r="B108" s="23" t="s">
        <v>1880</v>
      </c>
      <c r="C108" s="23" t="s">
        <v>1881</v>
      </c>
      <c r="D108" s="23" t="s">
        <v>2684</v>
      </c>
      <c r="E108" s="21" t="s">
        <v>2685</v>
      </c>
      <c r="F108" s="21">
        <v>206</v>
      </c>
      <c r="G108" s="21">
        <v>206.1670653251</v>
      </c>
      <c r="H108" s="27">
        <f t="shared" si="2"/>
        <v>30.062225325100002</v>
      </c>
      <c r="I108" s="21">
        <v>30</v>
      </c>
      <c r="J108" s="22">
        <f t="shared" si="3"/>
        <v>-4.4328464893993669E-2</v>
      </c>
    </row>
    <row r="109" spans="1:10" x14ac:dyDescent="0.35">
      <c r="A109" s="21">
        <v>108</v>
      </c>
      <c r="B109" s="23" t="s">
        <v>1908</v>
      </c>
      <c r="C109" s="23" t="s">
        <v>1909</v>
      </c>
      <c r="D109" s="23" t="s">
        <v>2684</v>
      </c>
      <c r="E109" s="21" t="s">
        <v>2685</v>
      </c>
      <c r="F109" s="21">
        <v>206</v>
      </c>
      <c r="G109" s="21">
        <v>206.1670653251</v>
      </c>
      <c r="H109" s="27">
        <f t="shared" si="2"/>
        <v>30.062225325100002</v>
      </c>
      <c r="I109" s="21">
        <v>30</v>
      </c>
      <c r="J109" s="22">
        <f t="shared" si="3"/>
        <v>-4.4328464893993669E-2</v>
      </c>
    </row>
    <row r="110" spans="1:10" x14ac:dyDescent="0.35">
      <c r="A110" s="21">
        <v>109</v>
      </c>
      <c r="B110" s="23" t="s">
        <v>2254</v>
      </c>
      <c r="C110" s="23" t="s">
        <v>2255</v>
      </c>
      <c r="D110" s="23" t="s">
        <v>2684</v>
      </c>
      <c r="E110" s="21" t="s">
        <v>2685</v>
      </c>
      <c r="F110" s="21">
        <v>206</v>
      </c>
      <c r="G110" s="21">
        <v>206.1670653251</v>
      </c>
      <c r="H110" s="27">
        <f t="shared" si="2"/>
        <v>30.062225325100002</v>
      </c>
      <c r="I110" s="21">
        <v>30</v>
      </c>
      <c r="J110" s="22">
        <f t="shared" si="3"/>
        <v>-4.4328464893993669E-2</v>
      </c>
    </row>
    <row r="111" spans="1:10" x14ac:dyDescent="0.35">
      <c r="A111" s="21">
        <v>110</v>
      </c>
      <c r="B111" s="23" t="s">
        <v>2469</v>
      </c>
      <c r="C111" s="23" t="s">
        <v>2470</v>
      </c>
      <c r="D111" s="23" t="s">
        <v>2684</v>
      </c>
      <c r="E111" s="21" t="s">
        <v>2685</v>
      </c>
      <c r="F111" s="21">
        <v>206</v>
      </c>
      <c r="G111" s="21">
        <v>206.1670653251</v>
      </c>
      <c r="H111" s="27">
        <f t="shared" si="2"/>
        <v>30.062225325100002</v>
      </c>
      <c r="I111" s="21">
        <v>30</v>
      </c>
      <c r="J111" s="22">
        <f t="shared" si="3"/>
        <v>-4.4328464893993669E-2</v>
      </c>
    </row>
    <row r="112" spans="1:10" x14ac:dyDescent="0.35">
      <c r="A112" s="21">
        <v>111</v>
      </c>
      <c r="B112" s="23" t="s">
        <v>676</v>
      </c>
      <c r="C112" s="23" t="s">
        <v>677</v>
      </c>
      <c r="D112" s="23" t="s">
        <v>2684</v>
      </c>
      <c r="E112" s="21" t="s">
        <v>2685</v>
      </c>
      <c r="F112" s="21">
        <v>206</v>
      </c>
      <c r="G112" s="21">
        <v>206.1670653251</v>
      </c>
      <c r="H112" s="27">
        <f t="shared" si="2"/>
        <v>30.062225325100002</v>
      </c>
      <c r="I112" s="21">
        <v>30</v>
      </c>
      <c r="J112" s="22">
        <f t="shared" si="3"/>
        <v>-4.4328464893993669E-2</v>
      </c>
    </row>
    <row r="113" spans="1:10" x14ac:dyDescent="0.35">
      <c r="A113" s="21">
        <v>112</v>
      </c>
      <c r="B113" s="23" t="s">
        <v>1722</v>
      </c>
      <c r="C113" s="23" t="s">
        <v>1723</v>
      </c>
      <c r="D113" s="23" t="s">
        <v>1724</v>
      </c>
      <c r="E113" s="21" t="s">
        <v>2685</v>
      </c>
      <c r="F113" s="21">
        <v>206</v>
      </c>
      <c r="G113" s="21">
        <v>206.1670653251</v>
      </c>
      <c r="H113" s="27">
        <f t="shared" si="2"/>
        <v>30.062225325100002</v>
      </c>
      <c r="I113" s="21">
        <v>30</v>
      </c>
      <c r="J113" s="22">
        <f t="shared" si="3"/>
        <v>-4.4328464893993669E-2</v>
      </c>
    </row>
    <row r="114" spans="1:10" x14ac:dyDescent="0.35">
      <c r="A114" s="21">
        <v>113</v>
      </c>
      <c r="B114" s="23" t="s">
        <v>1018</v>
      </c>
      <c r="C114" s="23" t="s">
        <v>1019</v>
      </c>
      <c r="D114" s="23" t="s">
        <v>1020</v>
      </c>
      <c r="E114" s="21" t="s">
        <v>1021</v>
      </c>
      <c r="F114" s="21">
        <v>154</v>
      </c>
      <c r="G114" s="21">
        <v>154.13576519682002</v>
      </c>
      <c r="H114" s="27">
        <f t="shared" si="2"/>
        <v>22.05713519682002</v>
      </c>
      <c r="I114" s="21">
        <v>22</v>
      </c>
      <c r="J114" s="22">
        <f t="shared" si="3"/>
        <v>-4.4003984446561617E-2</v>
      </c>
    </row>
    <row r="115" spans="1:10" x14ac:dyDescent="0.35">
      <c r="A115" s="21">
        <v>114</v>
      </c>
      <c r="B115" s="23" t="s">
        <v>1052</v>
      </c>
      <c r="C115" s="23" t="s">
        <v>1053</v>
      </c>
      <c r="D115" s="23" t="s">
        <v>1054</v>
      </c>
      <c r="E115" s="21" t="s">
        <v>1055</v>
      </c>
      <c r="F115" s="21">
        <v>216</v>
      </c>
      <c r="G115" s="21">
        <v>216.17254462835999</v>
      </c>
      <c r="H115" s="27">
        <f t="shared" si="2"/>
        <v>40.067704628359991</v>
      </c>
      <c r="I115" s="21">
        <v>40</v>
      </c>
      <c r="J115" s="22">
        <f t="shared" si="3"/>
        <v>-4.3851234249757454E-2</v>
      </c>
    </row>
    <row r="116" spans="1:10" x14ac:dyDescent="0.35">
      <c r="A116" s="21">
        <v>115</v>
      </c>
      <c r="B116" s="23" t="s">
        <v>2617</v>
      </c>
      <c r="C116" s="23" t="s">
        <v>2618</v>
      </c>
      <c r="D116" s="23" t="s">
        <v>2619</v>
      </c>
      <c r="E116" s="21" t="s">
        <v>2620</v>
      </c>
      <c r="F116" s="21">
        <v>172</v>
      </c>
      <c r="G116" s="21">
        <v>172.14632988052</v>
      </c>
      <c r="H116" s="27">
        <f t="shared" si="2"/>
        <v>40.067699880520003</v>
      </c>
      <c r="I116" s="21">
        <v>40</v>
      </c>
      <c r="J116" s="22">
        <f t="shared" si="3"/>
        <v>-4.3846489236301522E-2</v>
      </c>
    </row>
    <row r="117" spans="1:10" x14ac:dyDescent="0.35">
      <c r="A117" s="21">
        <v>116</v>
      </c>
      <c r="B117" s="23" t="s">
        <v>699</v>
      </c>
      <c r="C117" s="23" t="s">
        <v>700</v>
      </c>
      <c r="D117" s="23" t="s">
        <v>701</v>
      </c>
      <c r="E117" s="21" t="s">
        <v>702</v>
      </c>
      <c r="F117" s="21">
        <v>146</v>
      </c>
      <c r="G117" s="21">
        <v>146.13067981638</v>
      </c>
      <c r="H117" s="27">
        <f t="shared" si="2"/>
        <v>14.052049816379999</v>
      </c>
      <c r="I117" s="21">
        <v>14</v>
      </c>
      <c r="J117" s="22">
        <f t="shared" si="3"/>
        <v>-4.3684249012557075E-2</v>
      </c>
    </row>
    <row r="118" spans="1:10" x14ac:dyDescent="0.35">
      <c r="A118" s="21">
        <v>117</v>
      </c>
      <c r="B118" s="23" t="s">
        <v>831</v>
      </c>
      <c r="C118" s="23" t="s">
        <v>832</v>
      </c>
      <c r="D118" s="23" t="s">
        <v>833</v>
      </c>
      <c r="E118" s="21" t="s">
        <v>834</v>
      </c>
      <c r="F118" s="21">
        <v>102</v>
      </c>
      <c r="G118" s="21">
        <v>102.10446506854001</v>
      </c>
      <c r="H118" s="27">
        <f t="shared" si="2"/>
        <v>14.052045068540011</v>
      </c>
      <c r="I118" s="21">
        <v>14</v>
      </c>
      <c r="J118" s="22">
        <f t="shared" si="3"/>
        <v>-4.3679503999115354E-2</v>
      </c>
    </row>
    <row r="119" spans="1:10" x14ac:dyDescent="0.35">
      <c r="A119" s="21">
        <v>118</v>
      </c>
      <c r="B119" s="23" t="s">
        <v>1433</v>
      </c>
      <c r="C119" s="23" t="s">
        <v>1434</v>
      </c>
      <c r="D119" s="23" t="s">
        <v>1435</v>
      </c>
      <c r="E119" s="21" t="s">
        <v>1436</v>
      </c>
      <c r="F119" s="21">
        <v>248</v>
      </c>
      <c r="G119" s="21">
        <v>248.19069322959001</v>
      </c>
      <c r="H119" s="27">
        <f t="shared" si="2"/>
        <v>28.059643229590016</v>
      </c>
      <c r="I119" s="21">
        <v>28</v>
      </c>
      <c r="J119" s="22">
        <f t="shared" si="3"/>
        <v>-4.2938560960863015E-2</v>
      </c>
    </row>
    <row r="120" spans="1:10" x14ac:dyDescent="0.35">
      <c r="A120" s="21">
        <v>119</v>
      </c>
      <c r="B120" s="23" t="s">
        <v>567</v>
      </c>
      <c r="C120" s="23" t="s">
        <v>1517</v>
      </c>
      <c r="D120" s="23" t="s">
        <v>1518</v>
      </c>
      <c r="E120" s="21" t="s">
        <v>1519</v>
      </c>
      <c r="F120" s="21">
        <v>435</v>
      </c>
      <c r="G120" s="21">
        <v>435.30184454574999</v>
      </c>
      <c r="H120" s="27">
        <f t="shared" si="2"/>
        <v>39.065954545749996</v>
      </c>
      <c r="I120" s="21">
        <v>39</v>
      </c>
      <c r="J120" s="22">
        <f t="shared" si="3"/>
        <v>-4.2697520704166436E-2</v>
      </c>
    </row>
    <row r="121" spans="1:10" x14ac:dyDescent="0.35">
      <c r="A121" s="21">
        <v>120</v>
      </c>
      <c r="B121" s="23" t="s">
        <v>636</v>
      </c>
      <c r="C121" s="23" t="s">
        <v>637</v>
      </c>
      <c r="D121" s="23" t="s">
        <v>638</v>
      </c>
      <c r="E121" s="21" t="s">
        <v>639</v>
      </c>
      <c r="F121" s="21">
        <v>409</v>
      </c>
      <c r="G121" s="21">
        <v>409.28619448160998</v>
      </c>
      <c r="H121" s="27">
        <f t="shared" si="2"/>
        <v>13.050304481609992</v>
      </c>
      <c r="I121" s="21">
        <v>13</v>
      </c>
      <c r="J121" s="22">
        <f t="shared" si="3"/>
        <v>-4.2535280480365145E-2</v>
      </c>
    </row>
    <row r="122" spans="1:10" x14ac:dyDescent="0.35">
      <c r="A122" s="21">
        <v>121</v>
      </c>
      <c r="B122" s="23" t="s">
        <v>2317</v>
      </c>
      <c r="C122" s="23" t="s">
        <v>2318</v>
      </c>
      <c r="D122" s="23" t="s">
        <v>2319</v>
      </c>
      <c r="E122" s="21" t="s">
        <v>2320</v>
      </c>
      <c r="F122" s="21">
        <v>365</v>
      </c>
      <c r="G122" s="21">
        <v>365.25997973377002</v>
      </c>
      <c r="H122" s="27">
        <f t="shared" si="2"/>
        <v>13.050299733770032</v>
      </c>
      <c r="I122" s="21">
        <v>13</v>
      </c>
      <c r="J122" s="22">
        <f t="shared" si="3"/>
        <v>-4.2530535466994479E-2</v>
      </c>
    </row>
    <row r="123" spans="1:10" x14ac:dyDescent="0.35">
      <c r="A123" s="21">
        <v>122</v>
      </c>
      <c r="B123" s="23" t="s">
        <v>936</v>
      </c>
      <c r="C123" s="23" t="s">
        <v>937</v>
      </c>
      <c r="D123" s="23" t="s">
        <v>938</v>
      </c>
      <c r="E123" s="21" t="s">
        <v>939</v>
      </c>
      <c r="F123" s="21">
        <v>350</v>
      </c>
      <c r="G123" s="21">
        <v>350.24908069690002</v>
      </c>
      <c r="H123" s="27">
        <f t="shared" si="2"/>
        <v>42.065610696900031</v>
      </c>
      <c r="I123" s="21">
        <v>42</v>
      </c>
      <c r="J123" s="22">
        <f t="shared" si="3"/>
        <v>-4.0567894978948971E-2</v>
      </c>
    </row>
    <row r="124" spans="1:10" x14ac:dyDescent="0.35">
      <c r="A124" s="21">
        <v>123</v>
      </c>
      <c r="B124" s="23" t="s">
        <v>2129</v>
      </c>
      <c r="C124" s="23" t="s">
        <v>2130</v>
      </c>
      <c r="D124" s="23" t="s">
        <v>2131</v>
      </c>
      <c r="E124" s="21" t="s">
        <v>939</v>
      </c>
      <c r="F124" s="21">
        <v>350</v>
      </c>
      <c r="G124" s="21">
        <v>350.24908069690002</v>
      </c>
      <c r="H124" s="27">
        <f t="shared" si="2"/>
        <v>42.065610696900031</v>
      </c>
      <c r="I124" s="21">
        <v>42</v>
      </c>
      <c r="J124" s="22">
        <f t="shared" si="3"/>
        <v>-4.0567894978948971E-2</v>
      </c>
    </row>
    <row r="125" spans="1:10" x14ac:dyDescent="0.35">
      <c r="A125" s="21">
        <v>124</v>
      </c>
      <c r="B125" s="23" t="s">
        <v>2584</v>
      </c>
      <c r="C125" s="23" t="s">
        <v>2585</v>
      </c>
      <c r="D125" s="23" t="s">
        <v>2586</v>
      </c>
      <c r="E125" s="21" t="s">
        <v>939</v>
      </c>
      <c r="F125" s="21">
        <v>350</v>
      </c>
      <c r="G125" s="21">
        <v>350.24908069690002</v>
      </c>
      <c r="H125" s="27">
        <f t="shared" si="2"/>
        <v>42.065610696900031</v>
      </c>
      <c r="I125" s="21">
        <v>42</v>
      </c>
      <c r="J125" s="22">
        <f t="shared" si="3"/>
        <v>-4.0567894978948971E-2</v>
      </c>
    </row>
    <row r="126" spans="1:10" x14ac:dyDescent="0.35">
      <c r="A126" s="21">
        <v>125</v>
      </c>
      <c r="B126" s="23" t="s">
        <v>1147</v>
      </c>
      <c r="C126" s="23" t="s">
        <v>1148</v>
      </c>
      <c r="D126" s="23" t="s">
        <v>1149</v>
      </c>
      <c r="E126" s="21" t="s">
        <v>1150</v>
      </c>
      <c r="F126" s="21">
        <v>365</v>
      </c>
      <c r="G126" s="21">
        <v>365.25660860548999</v>
      </c>
      <c r="H126" s="27">
        <f t="shared" si="2"/>
        <v>13.046928605489995</v>
      </c>
      <c r="I126" s="21">
        <v>13</v>
      </c>
      <c r="J126" s="22">
        <f t="shared" si="3"/>
        <v>-3.9161414111276827E-2</v>
      </c>
    </row>
    <row r="127" spans="1:10" x14ac:dyDescent="0.35">
      <c r="A127" s="21">
        <v>126</v>
      </c>
      <c r="B127" s="23" t="s">
        <v>732</v>
      </c>
      <c r="C127" s="23" t="s">
        <v>733</v>
      </c>
      <c r="D127" s="23" t="s">
        <v>734</v>
      </c>
      <c r="E127" s="21" t="s">
        <v>735</v>
      </c>
      <c r="F127" s="21">
        <v>134</v>
      </c>
      <c r="G127" s="21">
        <v>134.11810375703999</v>
      </c>
      <c r="H127" s="27">
        <f t="shared" si="2"/>
        <v>2.0394737570399926</v>
      </c>
      <c r="I127" s="21">
        <v>2</v>
      </c>
      <c r="J127" s="22">
        <f t="shared" si="3"/>
        <v>-3.8259602853827346E-2</v>
      </c>
    </row>
    <row r="128" spans="1:10" x14ac:dyDescent="0.35">
      <c r="A128" s="21">
        <v>127</v>
      </c>
      <c r="B128" s="23" t="s">
        <v>1242</v>
      </c>
      <c r="C128" s="23" t="s">
        <v>1243</v>
      </c>
      <c r="D128" s="23" t="s">
        <v>1244</v>
      </c>
      <c r="E128" s="21" t="s">
        <v>1245</v>
      </c>
      <c r="F128" s="21">
        <v>480</v>
      </c>
      <c r="G128" s="21">
        <v>480.32395988932001</v>
      </c>
      <c r="H128" s="27">
        <f t="shared" si="2"/>
        <v>40.061859889320019</v>
      </c>
      <c r="I128" s="21">
        <v>40</v>
      </c>
      <c r="J128" s="22">
        <f t="shared" si="3"/>
        <v>-3.8009974741896713E-2</v>
      </c>
    </row>
    <row r="129" spans="1:10" x14ac:dyDescent="0.35">
      <c r="A129" s="21">
        <v>128</v>
      </c>
      <c r="B129" s="23" t="s">
        <v>1921</v>
      </c>
      <c r="C129" s="23" t="s">
        <v>1922</v>
      </c>
      <c r="D129" s="23" t="s">
        <v>1923</v>
      </c>
      <c r="E129" s="21" t="s">
        <v>1924</v>
      </c>
      <c r="F129" s="21">
        <v>296</v>
      </c>
      <c r="G129" s="21">
        <v>296.21401551752001</v>
      </c>
      <c r="H129" s="27">
        <f t="shared" si="2"/>
        <v>32.056755517520017</v>
      </c>
      <c r="I129" s="21">
        <v>32</v>
      </c>
      <c r="J129" s="22">
        <f t="shared" si="3"/>
        <v>-3.7671259253954759E-2</v>
      </c>
    </row>
    <row r="130" spans="1:10" x14ac:dyDescent="0.35">
      <c r="A130" s="21">
        <v>129</v>
      </c>
      <c r="B130" s="23" t="s">
        <v>2604</v>
      </c>
      <c r="C130" s="23" t="s">
        <v>2605</v>
      </c>
      <c r="D130" s="23" t="s">
        <v>1923</v>
      </c>
      <c r="E130" s="21" t="s">
        <v>1924</v>
      </c>
      <c r="F130" s="21">
        <v>296</v>
      </c>
      <c r="G130" s="21">
        <v>296.21401551752001</v>
      </c>
      <c r="H130" s="27">
        <f t="shared" ref="H130:H193" si="4">MOD(G130,44.02621)</f>
        <v>32.056755517520017</v>
      </c>
      <c r="I130" s="21">
        <v>32</v>
      </c>
      <c r="J130" s="22">
        <f t="shared" ref="J130:J193" si="5">F130-(G130*44/44.02621)</f>
        <v>-3.7671259253954759E-2</v>
      </c>
    </row>
    <row r="131" spans="1:10" x14ac:dyDescent="0.35">
      <c r="A131" s="21">
        <v>130</v>
      </c>
      <c r="B131" s="23" t="s">
        <v>1040</v>
      </c>
      <c r="C131" s="23" t="s">
        <v>1041</v>
      </c>
      <c r="D131" s="23" t="s">
        <v>1042</v>
      </c>
      <c r="E131" s="21" t="s">
        <v>1043</v>
      </c>
      <c r="F131" s="21">
        <v>288</v>
      </c>
      <c r="G131" s="21">
        <v>288.20893013708002</v>
      </c>
      <c r="H131" s="27">
        <f t="shared" si="4"/>
        <v>24.051670137080023</v>
      </c>
      <c r="I131" s="21">
        <v>24</v>
      </c>
      <c r="J131" s="22">
        <f t="shared" si="5"/>
        <v>-3.7351523820063903E-2</v>
      </c>
    </row>
    <row r="132" spans="1:10" x14ac:dyDescent="0.35">
      <c r="A132" s="21">
        <v>131</v>
      </c>
      <c r="B132" s="23" t="s">
        <v>2163</v>
      </c>
      <c r="C132" s="23" t="s">
        <v>2164</v>
      </c>
      <c r="D132" s="23" t="s">
        <v>1042</v>
      </c>
      <c r="E132" s="21" t="s">
        <v>1043</v>
      </c>
      <c r="F132" s="21">
        <v>288</v>
      </c>
      <c r="G132" s="21">
        <v>288.20893013708002</v>
      </c>
      <c r="H132" s="27">
        <f t="shared" si="4"/>
        <v>24.051670137080023</v>
      </c>
      <c r="I132" s="21">
        <v>24</v>
      </c>
      <c r="J132" s="22">
        <f t="shared" si="5"/>
        <v>-3.7351523820063903E-2</v>
      </c>
    </row>
    <row r="133" spans="1:10" x14ac:dyDescent="0.35">
      <c r="A133" s="21">
        <v>132</v>
      </c>
      <c r="B133" s="23" t="s">
        <v>2479</v>
      </c>
      <c r="C133" s="23" t="s">
        <v>2480</v>
      </c>
      <c r="D133" s="23" t="s">
        <v>2481</v>
      </c>
      <c r="E133" s="21" t="s">
        <v>2482</v>
      </c>
      <c r="F133" s="21">
        <v>262</v>
      </c>
      <c r="G133" s="21">
        <v>262.19328007294001</v>
      </c>
      <c r="H133" s="27">
        <f t="shared" si="4"/>
        <v>42.062230072940018</v>
      </c>
      <c r="I133" s="21">
        <v>42</v>
      </c>
      <c r="J133" s="22">
        <f t="shared" si="5"/>
        <v>-3.7189283596319456E-2</v>
      </c>
    </row>
    <row r="134" spans="1:10" x14ac:dyDescent="0.35">
      <c r="A134" s="21">
        <v>133</v>
      </c>
      <c r="B134" s="23" t="s">
        <v>811</v>
      </c>
      <c r="C134" s="23" t="s">
        <v>812</v>
      </c>
      <c r="D134" s="23" t="s">
        <v>813</v>
      </c>
      <c r="E134" s="21" t="s">
        <v>814</v>
      </c>
      <c r="F134" s="21">
        <v>158</v>
      </c>
      <c r="G134" s="21">
        <v>158.13067981638</v>
      </c>
      <c r="H134" s="27">
        <f t="shared" si="4"/>
        <v>26.052049816379999</v>
      </c>
      <c r="I134" s="21">
        <v>26</v>
      </c>
      <c r="J134" s="22">
        <f t="shared" si="5"/>
        <v>-3.6540322701398509E-2</v>
      </c>
    </row>
    <row r="135" spans="1:10" x14ac:dyDescent="0.35">
      <c r="A135" s="21">
        <v>134</v>
      </c>
      <c r="B135" s="23" t="s">
        <v>2191</v>
      </c>
      <c r="C135" s="23" t="s">
        <v>2192</v>
      </c>
      <c r="D135" s="23" t="s">
        <v>2193</v>
      </c>
      <c r="E135" s="21" t="s">
        <v>2194</v>
      </c>
      <c r="F135" s="21">
        <v>88</v>
      </c>
      <c r="G135" s="21">
        <v>88.088815004400004</v>
      </c>
      <c r="H135" s="27">
        <f t="shared" si="4"/>
        <v>3.6395004400006314E-2</v>
      </c>
      <c r="I135" s="21">
        <v>0</v>
      </c>
      <c r="J135" s="22">
        <f t="shared" si="5"/>
        <v>-3.6373337464212341E-2</v>
      </c>
    </row>
    <row r="136" spans="1:10" x14ac:dyDescent="0.35">
      <c r="A136" s="21">
        <v>135</v>
      </c>
      <c r="B136" s="23" t="s">
        <v>2473</v>
      </c>
      <c r="C136" s="23" t="s">
        <v>2474</v>
      </c>
      <c r="D136" s="23" t="s">
        <v>2193</v>
      </c>
      <c r="E136" s="21" t="s">
        <v>2194</v>
      </c>
      <c r="F136" s="21">
        <v>88</v>
      </c>
      <c r="G136" s="21">
        <v>88.088815004400004</v>
      </c>
      <c r="H136" s="27">
        <f t="shared" si="4"/>
        <v>3.6395004400006314E-2</v>
      </c>
      <c r="I136" s="21">
        <v>0</v>
      </c>
      <c r="J136" s="22">
        <f t="shared" si="5"/>
        <v>-3.6373337464212341E-2</v>
      </c>
    </row>
    <row r="137" spans="1:10" x14ac:dyDescent="0.35">
      <c r="A137" s="21">
        <v>136</v>
      </c>
      <c r="B137" s="23" t="s">
        <v>1073</v>
      </c>
      <c r="C137" s="23" t="s">
        <v>1074</v>
      </c>
      <c r="D137" s="23" t="s">
        <v>1075</v>
      </c>
      <c r="E137" s="21" t="s">
        <v>1076</v>
      </c>
      <c r="F137" s="21">
        <v>426</v>
      </c>
      <c r="G137" s="21">
        <v>426.28989648724996</v>
      </c>
      <c r="H137" s="27">
        <f t="shared" si="4"/>
        <v>30.054006487249971</v>
      </c>
      <c r="I137" s="21">
        <v>30</v>
      </c>
      <c r="J137" s="22">
        <f t="shared" si="5"/>
        <v>-3.6114519941577328E-2</v>
      </c>
    </row>
    <row r="138" spans="1:10" x14ac:dyDescent="0.35">
      <c r="A138" s="21">
        <v>137</v>
      </c>
      <c r="B138" s="23" t="s">
        <v>476</v>
      </c>
      <c r="C138" s="23" t="s">
        <v>477</v>
      </c>
      <c r="D138" s="23" t="s">
        <v>478</v>
      </c>
      <c r="E138" s="21" t="s">
        <v>1076</v>
      </c>
      <c r="F138" s="21">
        <v>426</v>
      </c>
      <c r="G138" s="21">
        <v>426.28989648724996</v>
      </c>
      <c r="H138" s="27">
        <f t="shared" si="4"/>
        <v>30.054006487249971</v>
      </c>
      <c r="I138" s="21">
        <v>30</v>
      </c>
      <c r="J138" s="22">
        <f t="shared" si="5"/>
        <v>-3.6114519941577328E-2</v>
      </c>
    </row>
    <row r="139" spans="1:10" x14ac:dyDescent="0.35">
      <c r="A139" s="21">
        <v>138</v>
      </c>
      <c r="B139" s="23" t="s">
        <v>717</v>
      </c>
      <c r="C139" s="23" t="s">
        <v>718</v>
      </c>
      <c r="D139" s="23" t="s">
        <v>719</v>
      </c>
      <c r="E139" s="21" t="s">
        <v>1076</v>
      </c>
      <c r="F139" s="21">
        <v>426</v>
      </c>
      <c r="G139" s="21">
        <v>426.28989648724996</v>
      </c>
      <c r="H139" s="27">
        <f t="shared" si="4"/>
        <v>30.054006487249971</v>
      </c>
      <c r="I139" s="21">
        <v>30</v>
      </c>
      <c r="J139" s="22">
        <f t="shared" si="5"/>
        <v>-3.6114519941577328E-2</v>
      </c>
    </row>
    <row r="140" spans="1:10" x14ac:dyDescent="0.35">
      <c r="A140" s="21">
        <v>139</v>
      </c>
      <c r="B140" s="23" t="s">
        <v>1086</v>
      </c>
      <c r="C140" s="23" t="s">
        <v>1087</v>
      </c>
      <c r="D140" s="23" t="s">
        <v>1088</v>
      </c>
      <c r="E140" s="21" t="s">
        <v>1089</v>
      </c>
      <c r="F140" s="21">
        <v>348</v>
      </c>
      <c r="G140" s="21">
        <v>348.24294629483001</v>
      </c>
      <c r="H140" s="27">
        <f t="shared" si="4"/>
        <v>40.059476294830013</v>
      </c>
      <c r="I140" s="21">
        <v>40</v>
      </c>
      <c r="J140" s="22">
        <f t="shared" si="5"/>
        <v>-3.5627799270514515E-2</v>
      </c>
    </row>
    <row r="141" spans="1:10" x14ac:dyDescent="0.35">
      <c r="A141" s="21">
        <v>140</v>
      </c>
      <c r="B141" s="23" t="s">
        <v>2573</v>
      </c>
      <c r="C141" s="23" t="s">
        <v>2574</v>
      </c>
      <c r="D141" s="23" t="s">
        <v>2575</v>
      </c>
      <c r="E141" s="21" t="s">
        <v>1089</v>
      </c>
      <c r="F141" s="21">
        <v>348</v>
      </c>
      <c r="G141" s="21">
        <v>348.24294629483001</v>
      </c>
      <c r="H141" s="27">
        <f t="shared" si="4"/>
        <v>40.059476294830013</v>
      </c>
      <c r="I141" s="21">
        <v>40</v>
      </c>
      <c r="J141" s="22">
        <f t="shared" si="5"/>
        <v>-3.5627799270514515E-2</v>
      </c>
    </row>
    <row r="142" spans="1:10" x14ac:dyDescent="0.35">
      <c r="A142" s="21">
        <v>141</v>
      </c>
      <c r="B142" s="23" t="s">
        <v>788</v>
      </c>
      <c r="C142" s="23" t="s">
        <v>789</v>
      </c>
      <c r="D142" s="23" t="s">
        <v>790</v>
      </c>
      <c r="E142" s="21" t="s">
        <v>1089</v>
      </c>
      <c r="F142" s="21">
        <v>348</v>
      </c>
      <c r="G142" s="21">
        <v>348.24294629483001</v>
      </c>
      <c r="H142" s="27">
        <f t="shared" si="4"/>
        <v>40.059476294830013</v>
      </c>
      <c r="I142" s="21">
        <v>40</v>
      </c>
      <c r="J142" s="22">
        <f t="shared" si="5"/>
        <v>-3.5627799270514515E-2</v>
      </c>
    </row>
    <row r="143" spans="1:10" x14ac:dyDescent="0.35">
      <c r="A143" s="21">
        <v>142</v>
      </c>
      <c r="B143" s="23" t="s">
        <v>847</v>
      </c>
      <c r="C143" s="23" t="s">
        <v>848</v>
      </c>
      <c r="D143" s="23" t="s">
        <v>849</v>
      </c>
      <c r="E143" s="21" t="s">
        <v>850</v>
      </c>
      <c r="F143" s="21">
        <v>322</v>
      </c>
      <c r="G143" s="21">
        <v>322.22729623069</v>
      </c>
      <c r="H143" s="27">
        <f t="shared" si="4"/>
        <v>14.043826230690009</v>
      </c>
      <c r="I143" s="21">
        <v>14</v>
      </c>
      <c r="J143" s="22">
        <f t="shared" si="5"/>
        <v>-3.5465559046770068E-2</v>
      </c>
    </row>
    <row r="144" spans="1:10" x14ac:dyDescent="0.35">
      <c r="A144" s="21">
        <v>143</v>
      </c>
      <c r="B144" s="23" t="s">
        <v>2186</v>
      </c>
      <c r="C144" s="23" t="s">
        <v>2187</v>
      </c>
      <c r="D144" s="23" t="s">
        <v>849</v>
      </c>
      <c r="E144" s="21" t="s">
        <v>850</v>
      </c>
      <c r="F144" s="21">
        <v>322</v>
      </c>
      <c r="G144" s="21">
        <v>322.22729623069</v>
      </c>
      <c r="H144" s="27">
        <f t="shared" si="4"/>
        <v>14.043826230690009</v>
      </c>
      <c r="I144" s="21">
        <v>14</v>
      </c>
      <c r="J144" s="22">
        <f t="shared" si="5"/>
        <v>-3.5465559046770068E-2</v>
      </c>
    </row>
    <row r="145" spans="1:10" x14ac:dyDescent="0.35">
      <c r="A145" s="21">
        <v>144</v>
      </c>
      <c r="B145" s="23" t="s">
        <v>2530</v>
      </c>
      <c r="C145" s="23" t="s">
        <v>2531</v>
      </c>
      <c r="D145" s="23" t="s">
        <v>2532</v>
      </c>
      <c r="E145" s="21" t="s">
        <v>850</v>
      </c>
      <c r="F145" s="21">
        <v>322</v>
      </c>
      <c r="G145" s="21">
        <v>322.22729623069</v>
      </c>
      <c r="H145" s="27">
        <f t="shared" si="4"/>
        <v>14.043826230690009</v>
      </c>
      <c r="I145" s="21">
        <v>14</v>
      </c>
      <c r="J145" s="22">
        <f t="shared" si="5"/>
        <v>-3.5465559046770068E-2</v>
      </c>
    </row>
    <row r="146" spans="1:10" x14ac:dyDescent="0.35">
      <c r="A146" s="21">
        <v>145</v>
      </c>
      <c r="B146" s="23" t="s">
        <v>2757</v>
      </c>
      <c r="C146" s="23" t="s">
        <v>2758</v>
      </c>
      <c r="D146" s="23" t="s">
        <v>2759</v>
      </c>
      <c r="E146" s="21" t="s">
        <v>850</v>
      </c>
      <c r="F146" s="21">
        <v>322</v>
      </c>
      <c r="G146" s="21">
        <v>322.22729623069</v>
      </c>
      <c r="H146" s="27">
        <f t="shared" si="4"/>
        <v>14.043826230690009</v>
      </c>
      <c r="I146" s="21">
        <v>14</v>
      </c>
      <c r="J146" s="22">
        <f t="shared" si="5"/>
        <v>-3.5465559046770068E-2</v>
      </c>
    </row>
    <row r="147" spans="1:10" x14ac:dyDescent="0.35">
      <c r="A147" s="21">
        <v>146</v>
      </c>
      <c r="B147" s="23" t="s">
        <v>688</v>
      </c>
      <c r="C147" s="23" t="s">
        <v>689</v>
      </c>
      <c r="D147" s="23" t="s">
        <v>690</v>
      </c>
      <c r="E147" s="21" t="s">
        <v>850</v>
      </c>
      <c r="F147" s="21">
        <v>322</v>
      </c>
      <c r="G147" s="21">
        <v>322.22729623069</v>
      </c>
      <c r="H147" s="27">
        <f t="shared" si="4"/>
        <v>14.043826230690009</v>
      </c>
      <c r="I147" s="21">
        <v>14</v>
      </c>
      <c r="J147" s="22">
        <f t="shared" si="5"/>
        <v>-3.5465559046770068E-2</v>
      </c>
    </row>
    <row r="148" spans="1:10" x14ac:dyDescent="0.35">
      <c r="A148" s="21">
        <v>147</v>
      </c>
      <c r="B148" s="23" t="s">
        <v>375</v>
      </c>
      <c r="C148" s="23" t="s">
        <v>376</v>
      </c>
      <c r="D148" s="23" t="s">
        <v>2759</v>
      </c>
      <c r="E148" s="21" t="s">
        <v>850</v>
      </c>
      <c r="F148" s="21">
        <v>322</v>
      </c>
      <c r="G148" s="21">
        <v>322.22729623069</v>
      </c>
      <c r="H148" s="27">
        <f t="shared" si="4"/>
        <v>14.043826230690009</v>
      </c>
      <c r="I148" s="21">
        <v>14</v>
      </c>
      <c r="J148" s="22">
        <f t="shared" si="5"/>
        <v>-3.5465559046770068E-2</v>
      </c>
    </row>
    <row r="149" spans="1:10" x14ac:dyDescent="0.35">
      <c r="A149" s="21">
        <v>148</v>
      </c>
      <c r="B149" s="23" t="s">
        <v>2279</v>
      </c>
      <c r="C149" s="23" t="s">
        <v>2280</v>
      </c>
      <c r="D149" s="23" t="s">
        <v>2281</v>
      </c>
      <c r="E149" s="21" t="s">
        <v>850</v>
      </c>
      <c r="F149" s="21">
        <v>322</v>
      </c>
      <c r="G149" s="21">
        <v>322.22729623069</v>
      </c>
      <c r="H149" s="27">
        <f t="shared" si="4"/>
        <v>14.043826230690009</v>
      </c>
      <c r="I149" s="21">
        <v>14</v>
      </c>
      <c r="J149" s="22">
        <f t="shared" si="5"/>
        <v>-3.5465559046770068E-2</v>
      </c>
    </row>
    <row r="150" spans="1:10" x14ac:dyDescent="0.35">
      <c r="A150" s="21">
        <v>149</v>
      </c>
      <c r="B150" s="23" t="s">
        <v>1718</v>
      </c>
      <c r="C150" s="23" t="s">
        <v>1719</v>
      </c>
      <c r="D150" s="23" t="s">
        <v>1720</v>
      </c>
      <c r="E150" s="21" t="s">
        <v>1721</v>
      </c>
      <c r="F150" s="21">
        <v>307</v>
      </c>
      <c r="G150" s="21">
        <v>307.21811492179006</v>
      </c>
      <c r="H150" s="27">
        <f t="shared" si="4"/>
        <v>43.060854921790067</v>
      </c>
      <c r="I150" s="21">
        <v>43</v>
      </c>
      <c r="J150" s="22">
        <f t="shared" si="5"/>
        <v>-3.5219623918635534E-2</v>
      </c>
    </row>
    <row r="151" spans="1:10" x14ac:dyDescent="0.35">
      <c r="A151" s="21">
        <v>150</v>
      </c>
      <c r="B151" s="23" t="s">
        <v>1308</v>
      </c>
      <c r="C151" s="23" t="s">
        <v>1309</v>
      </c>
      <c r="D151" s="23" t="s">
        <v>1310</v>
      </c>
      <c r="E151" s="21" t="s">
        <v>1311</v>
      </c>
      <c r="F151" s="21">
        <v>244</v>
      </c>
      <c r="G151" s="21">
        <v>244.17869263795998</v>
      </c>
      <c r="H151" s="27">
        <f t="shared" si="4"/>
        <v>24.047642637959989</v>
      </c>
      <c r="I151" s="21">
        <v>24</v>
      </c>
      <c r="J151" s="22">
        <f t="shared" si="5"/>
        <v>-3.3326422379730047E-2</v>
      </c>
    </row>
    <row r="152" spans="1:10" x14ac:dyDescent="0.35">
      <c r="A152" s="21">
        <v>151</v>
      </c>
      <c r="B152" s="23" t="s">
        <v>1120</v>
      </c>
      <c r="C152" s="23" t="s">
        <v>1121</v>
      </c>
      <c r="D152" s="23" t="s">
        <v>2107</v>
      </c>
      <c r="E152" s="21" t="s">
        <v>2108</v>
      </c>
      <c r="F152" s="21">
        <v>174</v>
      </c>
      <c r="G152" s="21">
        <v>174.13682782597999</v>
      </c>
      <c r="H152" s="27">
        <f t="shared" si="4"/>
        <v>42.058197825979995</v>
      </c>
      <c r="I152" s="21">
        <v>42</v>
      </c>
      <c r="J152" s="22">
        <f t="shared" si="5"/>
        <v>-3.315943714255809E-2</v>
      </c>
    </row>
    <row r="153" spans="1:10" x14ac:dyDescent="0.35">
      <c r="A153" s="21">
        <v>152</v>
      </c>
      <c r="B153" s="23" t="s">
        <v>142</v>
      </c>
      <c r="C153" s="23" t="s">
        <v>143</v>
      </c>
      <c r="D153" s="23" t="s">
        <v>144</v>
      </c>
      <c r="E153" s="21" t="s">
        <v>145</v>
      </c>
      <c r="F153" s="21">
        <v>280</v>
      </c>
      <c r="G153" s="21">
        <v>280.19982200536003</v>
      </c>
      <c r="H153" s="27">
        <f t="shared" si="4"/>
        <v>16.04256200536004</v>
      </c>
      <c r="I153" s="21">
        <v>16</v>
      </c>
      <c r="J153" s="22">
        <f t="shared" si="5"/>
        <v>-3.3011431959323545E-2</v>
      </c>
    </row>
    <row r="154" spans="1:10" x14ac:dyDescent="0.35">
      <c r="A154" s="21">
        <v>153</v>
      </c>
      <c r="B154" s="23" t="s">
        <v>2309</v>
      </c>
      <c r="C154" s="23" t="s">
        <v>2310</v>
      </c>
      <c r="D154" s="23" t="s">
        <v>2311</v>
      </c>
      <c r="E154" s="21" t="s">
        <v>2312</v>
      </c>
      <c r="F154" s="21">
        <v>236</v>
      </c>
      <c r="G154" s="21">
        <v>236.17360725751999</v>
      </c>
      <c r="H154" s="27">
        <f t="shared" si="4"/>
        <v>16.042557257519995</v>
      </c>
      <c r="I154" s="21">
        <v>16</v>
      </c>
      <c r="J154" s="22">
        <f t="shared" si="5"/>
        <v>-3.300668694581077E-2</v>
      </c>
    </row>
    <row r="155" spans="1:10" x14ac:dyDescent="0.35">
      <c r="A155" s="21">
        <v>154</v>
      </c>
      <c r="B155" s="23" t="s">
        <v>1130</v>
      </c>
      <c r="C155" s="23" t="s">
        <v>1131</v>
      </c>
      <c r="D155" s="23" t="s">
        <v>1132</v>
      </c>
      <c r="E155" s="21" t="s">
        <v>1133</v>
      </c>
      <c r="F155" s="21">
        <v>395</v>
      </c>
      <c r="G155" s="21">
        <v>395.26717328919005</v>
      </c>
      <c r="H155" s="27">
        <f t="shared" si="4"/>
        <v>43.057493289190063</v>
      </c>
      <c r="I155" s="21">
        <v>43</v>
      </c>
      <c r="J155" s="22">
        <f t="shared" si="5"/>
        <v>-3.1859992589943431E-2</v>
      </c>
    </row>
    <row r="156" spans="1:10" x14ac:dyDescent="0.35">
      <c r="A156" s="21">
        <v>155</v>
      </c>
      <c r="B156" s="23" t="s">
        <v>320</v>
      </c>
      <c r="C156" s="23" t="s">
        <v>321</v>
      </c>
      <c r="D156" s="23" t="s">
        <v>322</v>
      </c>
      <c r="E156" s="21" t="s">
        <v>323</v>
      </c>
      <c r="F156" s="21">
        <v>570</v>
      </c>
      <c r="G156" s="21">
        <v>570.37091008174002</v>
      </c>
      <c r="H156" s="27">
        <f t="shared" si="4"/>
        <v>42.056390081740034</v>
      </c>
      <c r="I156" s="21">
        <v>42</v>
      </c>
      <c r="J156" s="22">
        <f t="shared" si="5"/>
        <v>-3.1352769101886224E-2</v>
      </c>
    </row>
    <row r="157" spans="1:10" x14ac:dyDescent="0.35">
      <c r="A157" s="21">
        <v>156</v>
      </c>
      <c r="B157" s="23" t="s">
        <v>1641</v>
      </c>
      <c r="C157" s="23" t="s">
        <v>1642</v>
      </c>
      <c r="D157" s="23" t="s">
        <v>1643</v>
      </c>
      <c r="E157" s="21" t="s">
        <v>1644</v>
      </c>
      <c r="F157" s="21">
        <v>414</v>
      </c>
      <c r="G157" s="21">
        <v>414.2770096969</v>
      </c>
      <c r="H157" s="27">
        <f t="shared" si="4"/>
        <v>18.041119696900004</v>
      </c>
      <c r="I157" s="21">
        <v>18</v>
      </c>
      <c r="J157" s="22">
        <f t="shared" si="5"/>
        <v>-3.0379327759533226E-2</v>
      </c>
    </row>
    <row r="158" spans="1:10" x14ac:dyDescent="0.35">
      <c r="A158" s="21">
        <v>157</v>
      </c>
      <c r="B158" s="23" t="s">
        <v>202</v>
      </c>
      <c r="C158" s="23" t="s">
        <v>203</v>
      </c>
      <c r="D158" s="23" t="s">
        <v>204</v>
      </c>
      <c r="E158" s="21" t="s">
        <v>205</v>
      </c>
      <c r="F158" s="21">
        <v>282</v>
      </c>
      <c r="G158" s="21">
        <v>282.19836545338001</v>
      </c>
      <c r="H158" s="27">
        <f t="shared" si="4"/>
        <v>18.041105453380013</v>
      </c>
      <c r="I158" s="21">
        <v>18</v>
      </c>
      <c r="J158" s="22">
        <f t="shared" si="5"/>
        <v>-3.0365092719080167E-2</v>
      </c>
    </row>
    <row r="159" spans="1:10" x14ac:dyDescent="0.35">
      <c r="A159" s="21">
        <v>158</v>
      </c>
      <c r="B159" s="23" t="s">
        <v>2159</v>
      </c>
      <c r="C159" s="23" t="s">
        <v>2160</v>
      </c>
      <c r="D159" s="23" t="s">
        <v>2161</v>
      </c>
      <c r="E159" s="21" t="s">
        <v>2162</v>
      </c>
      <c r="F159" s="21">
        <v>274</v>
      </c>
      <c r="G159" s="21">
        <v>274.19328007294001</v>
      </c>
      <c r="H159" s="27">
        <f t="shared" si="4"/>
        <v>10.036020072940019</v>
      </c>
      <c r="I159" s="21">
        <v>10</v>
      </c>
      <c r="J159" s="22">
        <f t="shared" si="5"/>
        <v>-3.0045357285189311E-2</v>
      </c>
    </row>
    <row r="160" spans="1:10" x14ac:dyDescent="0.35">
      <c r="A160" s="21">
        <v>159</v>
      </c>
      <c r="B160" s="23" t="s">
        <v>578</v>
      </c>
      <c r="C160" s="23" t="s">
        <v>579</v>
      </c>
      <c r="D160" s="23" t="s">
        <v>580</v>
      </c>
      <c r="E160" s="21" t="s">
        <v>581</v>
      </c>
      <c r="F160" s="21">
        <v>292</v>
      </c>
      <c r="G160" s="21">
        <v>292.20384475664002</v>
      </c>
      <c r="H160" s="27">
        <f t="shared" si="4"/>
        <v>28.04658475664003</v>
      </c>
      <c r="I160" s="21">
        <v>28</v>
      </c>
      <c r="J160" s="22">
        <f t="shared" si="5"/>
        <v>-2.9887862074929217E-2</v>
      </c>
    </row>
    <row r="161" spans="1:10" x14ac:dyDescent="0.35">
      <c r="A161" s="21">
        <v>160</v>
      </c>
      <c r="B161" s="23" t="s">
        <v>695</v>
      </c>
      <c r="C161" s="23" t="s">
        <v>696</v>
      </c>
      <c r="D161" s="23" t="s">
        <v>697</v>
      </c>
      <c r="E161" s="21" t="s">
        <v>698</v>
      </c>
      <c r="F161" s="21">
        <v>346</v>
      </c>
      <c r="G161" s="21">
        <v>346.23553880774</v>
      </c>
      <c r="H161" s="27">
        <f t="shared" si="4"/>
        <v>38.052068807740007</v>
      </c>
      <c r="I161" s="21">
        <v>38</v>
      </c>
      <c r="J161" s="22">
        <f t="shared" si="5"/>
        <v>-2.9415376444205776E-2</v>
      </c>
    </row>
    <row r="162" spans="1:10" x14ac:dyDescent="0.35">
      <c r="A162" s="21">
        <v>161</v>
      </c>
      <c r="B162" s="23" t="s">
        <v>2457</v>
      </c>
      <c r="C162" s="23" t="s">
        <v>2458</v>
      </c>
      <c r="D162" s="23" t="s">
        <v>2459</v>
      </c>
      <c r="E162" s="21" t="s">
        <v>2460</v>
      </c>
      <c r="F162" s="21">
        <v>188</v>
      </c>
      <c r="G162" s="21">
        <v>188.14124450007998</v>
      </c>
      <c r="H162" s="27">
        <f t="shared" si="4"/>
        <v>12.036404500079982</v>
      </c>
      <c r="I162" s="21">
        <v>12</v>
      </c>
      <c r="J162" s="22">
        <f t="shared" si="5"/>
        <v>-2.923890118000827E-2</v>
      </c>
    </row>
    <row r="163" spans="1:10" x14ac:dyDescent="0.35">
      <c r="A163" s="21">
        <v>162</v>
      </c>
      <c r="B163" s="23" t="s">
        <v>1235</v>
      </c>
      <c r="C163" s="23" t="s">
        <v>1236</v>
      </c>
      <c r="D163" s="23" t="s">
        <v>1237</v>
      </c>
      <c r="E163" s="21" t="s">
        <v>2460</v>
      </c>
      <c r="F163" s="21">
        <v>188</v>
      </c>
      <c r="G163" s="21">
        <v>188.14124450007998</v>
      </c>
      <c r="H163" s="27">
        <f t="shared" si="4"/>
        <v>12.036404500079982</v>
      </c>
      <c r="I163" s="21">
        <v>12</v>
      </c>
      <c r="J163" s="22">
        <f t="shared" si="5"/>
        <v>-2.923890118000827E-2</v>
      </c>
    </row>
    <row r="164" spans="1:10" x14ac:dyDescent="0.35">
      <c r="A164" s="21">
        <v>163</v>
      </c>
      <c r="B164" s="23" t="s">
        <v>1965</v>
      </c>
      <c r="C164" s="23" t="s">
        <v>1966</v>
      </c>
      <c r="D164" s="23" t="s">
        <v>1967</v>
      </c>
      <c r="E164" s="21" t="s">
        <v>1968</v>
      </c>
      <c r="F164" s="21">
        <v>144</v>
      </c>
      <c r="G164" s="21">
        <v>144.11502975223999</v>
      </c>
      <c r="H164" s="27">
        <f t="shared" si="4"/>
        <v>12.036399752239994</v>
      </c>
      <c r="I164" s="21">
        <v>12</v>
      </c>
      <c r="J164" s="22">
        <f t="shared" si="5"/>
        <v>-2.9234156166523917E-2</v>
      </c>
    </row>
    <row r="165" spans="1:10" x14ac:dyDescent="0.35">
      <c r="A165" s="21">
        <v>164</v>
      </c>
      <c r="B165" s="23" t="s">
        <v>2121</v>
      </c>
      <c r="C165" s="23" t="s">
        <v>2122</v>
      </c>
      <c r="D165" s="23" t="s">
        <v>1967</v>
      </c>
      <c r="E165" s="21" t="s">
        <v>1968</v>
      </c>
      <c r="F165" s="21">
        <v>144</v>
      </c>
      <c r="G165" s="21">
        <v>144.11502975223999</v>
      </c>
      <c r="H165" s="27">
        <f t="shared" si="4"/>
        <v>12.036399752239994</v>
      </c>
      <c r="I165" s="21">
        <v>12</v>
      </c>
      <c r="J165" s="22">
        <f t="shared" si="5"/>
        <v>-2.9234156166523917E-2</v>
      </c>
    </row>
    <row r="166" spans="1:10" x14ac:dyDescent="0.35">
      <c r="A166" s="21">
        <v>165</v>
      </c>
      <c r="B166" s="23" t="s">
        <v>2270</v>
      </c>
      <c r="C166" s="23" t="s">
        <v>2271</v>
      </c>
      <c r="D166" s="23" t="s">
        <v>2272</v>
      </c>
      <c r="E166" s="21" t="s">
        <v>1968</v>
      </c>
      <c r="F166" s="21">
        <v>144</v>
      </c>
      <c r="G166" s="21">
        <v>144.11502975223999</v>
      </c>
      <c r="H166" s="27">
        <f t="shared" si="4"/>
        <v>12.036399752239994</v>
      </c>
      <c r="I166" s="21">
        <v>12</v>
      </c>
      <c r="J166" s="22">
        <f t="shared" si="5"/>
        <v>-2.9234156166523917E-2</v>
      </c>
    </row>
    <row r="167" spans="1:10" x14ac:dyDescent="0.35">
      <c r="A167" s="21">
        <v>166</v>
      </c>
      <c r="B167" s="23" t="s">
        <v>2230</v>
      </c>
      <c r="C167" s="23" t="s">
        <v>2231</v>
      </c>
      <c r="D167" s="23" t="s">
        <v>2232</v>
      </c>
      <c r="E167" s="21" t="s">
        <v>2233</v>
      </c>
      <c r="F167" s="21">
        <v>118</v>
      </c>
      <c r="G167" s="21">
        <v>118.0993796881</v>
      </c>
      <c r="H167" s="27">
        <f t="shared" si="4"/>
        <v>30.046959688100003</v>
      </c>
      <c r="I167" s="21">
        <v>30</v>
      </c>
      <c r="J167" s="22">
        <f t="shared" si="5"/>
        <v>-2.9071915942807891E-2</v>
      </c>
    </row>
    <row r="168" spans="1:10" x14ac:dyDescent="0.35">
      <c r="A168" s="21">
        <v>167</v>
      </c>
      <c r="B168" s="23" t="s">
        <v>2690</v>
      </c>
      <c r="C168" s="23" t="s">
        <v>2691</v>
      </c>
      <c r="D168" s="23" t="s">
        <v>2692</v>
      </c>
      <c r="E168" s="21" t="s">
        <v>2693</v>
      </c>
      <c r="F168" s="21">
        <v>74</v>
      </c>
      <c r="G168" s="21">
        <v>74.07316494026</v>
      </c>
      <c r="H168" s="27">
        <f t="shared" si="4"/>
        <v>30.046954940260001</v>
      </c>
      <c r="I168" s="21">
        <v>30</v>
      </c>
      <c r="J168" s="22">
        <f t="shared" si="5"/>
        <v>-2.9067170929323538E-2</v>
      </c>
    </row>
    <row r="169" spans="1:10" x14ac:dyDescent="0.35">
      <c r="A169" s="21">
        <v>168</v>
      </c>
      <c r="B169" s="23" t="s">
        <v>1975</v>
      </c>
      <c r="C169" s="23" t="s">
        <v>1976</v>
      </c>
      <c r="D169" s="23" t="s">
        <v>1977</v>
      </c>
      <c r="E169" s="21" t="s">
        <v>2693</v>
      </c>
      <c r="F169" s="21">
        <v>74</v>
      </c>
      <c r="G169" s="21">
        <v>74.07316494026</v>
      </c>
      <c r="H169" s="27">
        <f t="shared" si="4"/>
        <v>30.046954940260001</v>
      </c>
      <c r="I169" s="21">
        <v>30</v>
      </c>
      <c r="J169" s="22">
        <f t="shared" si="5"/>
        <v>-2.9067170929323538E-2</v>
      </c>
    </row>
    <row r="170" spans="1:10" x14ac:dyDescent="0.35">
      <c r="A170" s="21">
        <v>169</v>
      </c>
      <c r="B170" s="23" t="s">
        <v>1258</v>
      </c>
      <c r="C170" s="23" t="s">
        <v>1259</v>
      </c>
      <c r="D170" s="23" t="s">
        <v>1260</v>
      </c>
      <c r="E170" s="21" t="s">
        <v>2693</v>
      </c>
      <c r="F170" s="21">
        <v>74</v>
      </c>
      <c r="G170" s="21">
        <v>74.07316494026</v>
      </c>
      <c r="H170" s="27">
        <f t="shared" si="4"/>
        <v>30.046954940260001</v>
      </c>
      <c r="I170" s="21">
        <v>30</v>
      </c>
      <c r="J170" s="22">
        <f t="shared" si="5"/>
        <v>-2.9067170929323538E-2</v>
      </c>
    </row>
    <row r="171" spans="1:10" x14ac:dyDescent="0.35">
      <c r="A171" s="21">
        <v>170</v>
      </c>
      <c r="B171" s="23" t="s">
        <v>1321</v>
      </c>
      <c r="C171" s="23" t="s">
        <v>1322</v>
      </c>
      <c r="D171" s="23" t="s">
        <v>1323</v>
      </c>
      <c r="E171" s="21" t="s">
        <v>2693</v>
      </c>
      <c r="F171" s="21">
        <v>74</v>
      </c>
      <c r="G171" s="21">
        <v>74.07316494026</v>
      </c>
      <c r="H171" s="27">
        <f t="shared" si="4"/>
        <v>30.046954940260001</v>
      </c>
      <c r="I171" s="21">
        <v>30</v>
      </c>
      <c r="J171" s="22">
        <f t="shared" si="5"/>
        <v>-2.9067170929323538E-2</v>
      </c>
    </row>
    <row r="172" spans="1:10" x14ac:dyDescent="0.35">
      <c r="A172" s="21">
        <v>171</v>
      </c>
      <c r="B172" s="23" t="s">
        <v>1351</v>
      </c>
      <c r="C172" s="23" t="s">
        <v>1352</v>
      </c>
      <c r="D172" s="23" t="s">
        <v>1353</v>
      </c>
      <c r="E172" s="21" t="s">
        <v>1354</v>
      </c>
      <c r="F172" s="21">
        <v>220</v>
      </c>
      <c r="G172" s="21">
        <v>220.15939310131</v>
      </c>
      <c r="H172" s="27">
        <f t="shared" si="4"/>
        <v>2.8343101310007057E-2</v>
      </c>
      <c r="I172" s="21">
        <v>0</v>
      </c>
      <c r="J172" s="22">
        <f t="shared" si="5"/>
        <v>-2.8326227891085409E-2</v>
      </c>
    </row>
    <row r="173" spans="1:10" x14ac:dyDescent="0.35">
      <c r="A173" s="21">
        <v>172</v>
      </c>
      <c r="B173" s="23" t="s">
        <v>559</v>
      </c>
      <c r="C173" s="23" t="s">
        <v>560</v>
      </c>
      <c r="D173" s="23" t="s">
        <v>561</v>
      </c>
      <c r="E173" s="21" t="s">
        <v>562</v>
      </c>
      <c r="F173" s="21">
        <v>433</v>
      </c>
      <c r="G173" s="21">
        <v>433.28619448160998</v>
      </c>
      <c r="H173" s="27">
        <f t="shared" si="4"/>
        <v>37.050304481609992</v>
      </c>
      <c r="I173" s="21">
        <v>37</v>
      </c>
      <c r="J173" s="22">
        <f t="shared" si="5"/>
        <v>-2.8247427858048013E-2</v>
      </c>
    </row>
    <row r="174" spans="1:10" x14ac:dyDescent="0.35">
      <c r="A174" s="21">
        <v>173</v>
      </c>
      <c r="B174" s="23" t="s">
        <v>1765</v>
      </c>
      <c r="C174" s="23" t="s">
        <v>1766</v>
      </c>
      <c r="D174" s="23" t="s">
        <v>1767</v>
      </c>
      <c r="E174" s="21" t="s">
        <v>1768</v>
      </c>
      <c r="F174" s="21">
        <v>308</v>
      </c>
      <c r="G174" s="21">
        <v>308.21164616655005</v>
      </c>
      <c r="H174" s="27">
        <f t="shared" si="4"/>
        <v>2.8176166550061055E-2</v>
      </c>
      <c r="I174" s="21">
        <v>0</v>
      </c>
      <c r="J174" s="22">
        <f t="shared" si="5"/>
        <v>-2.8159392511952319E-2</v>
      </c>
    </row>
    <row r="175" spans="1:10" x14ac:dyDescent="0.35">
      <c r="A175" s="21">
        <v>174</v>
      </c>
      <c r="B175" s="23" t="s">
        <v>1779</v>
      </c>
      <c r="C175" s="23" t="s">
        <v>1780</v>
      </c>
      <c r="D175" s="23" t="s">
        <v>1781</v>
      </c>
      <c r="E175" s="21" t="s">
        <v>1768</v>
      </c>
      <c r="F175" s="21">
        <v>308</v>
      </c>
      <c r="G175" s="21">
        <v>308.21164616655005</v>
      </c>
      <c r="H175" s="27">
        <f t="shared" si="4"/>
        <v>2.8176166550061055E-2</v>
      </c>
      <c r="I175" s="21">
        <v>0</v>
      </c>
      <c r="J175" s="22">
        <f t="shared" si="5"/>
        <v>-2.8159392511952319E-2</v>
      </c>
    </row>
    <row r="176" spans="1:10" x14ac:dyDescent="0.35">
      <c r="A176" s="21">
        <v>175</v>
      </c>
      <c r="B176" s="23" t="s">
        <v>751</v>
      </c>
      <c r="C176" s="23" t="s">
        <v>752</v>
      </c>
      <c r="D176" s="23" t="s">
        <v>1781</v>
      </c>
      <c r="E176" s="21" t="s">
        <v>1768</v>
      </c>
      <c r="F176" s="21">
        <v>308</v>
      </c>
      <c r="G176" s="21">
        <v>308.21164616655005</v>
      </c>
      <c r="H176" s="27">
        <f t="shared" si="4"/>
        <v>2.8176166550061055E-2</v>
      </c>
      <c r="I176" s="21">
        <v>0</v>
      </c>
      <c r="J176" s="22">
        <f t="shared" si="5"/>
        <v>-2.8159392511952319E-2</v>
      </c>
    </row>
    <row r="177" spans="1:10" x14ac:dyDescent="0.35">
      <c r="A177" s="21">
        <v>176</v>
      </c>
      <c r="B177" s="23" t="s">
        <v>551</v>
      </c>
      <c r="C177" s="23" t="s">
        <v>552</v>
      </c>
      <c r="D177" s="23" t="s">
        <v>553</v>
      </c>
      <c r="E177" s="21" t="s">
        <v>554</v>
      </c>
      <c r="F177" s="21">
        <v>407</v>
      </c>
      <c r="G177" s="21">
        <v>407.27054441746998</v>
      </c>
      <c r="H177" s="27">
        <f t="shared" si="4"/>
        <v>11.034654417469987</v>
      </c>
      <c r="I177" s="21">
        <v>11</v>
      </c>
      <c r="J177" s="22">
        <f t="shared" si="5"/>
        <v>-2.8085187634303566E-2</v>
      </c>
    </row>
    <row r="178" spans="1:10" x14ac:dyDescent="0.35">
      <c r="A178" s="21">
        <v>177</v>
      </c>
      <c r="B178" s="23" t="s">
        <v>487</v>
      </c>
      <c r="C178" s="23" t="s">
        <v>488</v>
      </c>
      <c r="D178" s="23" t="s">
        <v>489</v>
      </c>
      <c r="E178" s="21" t="s">
        <v>490</v>
      </c>
      <c r="F178" s="21">
        <v>381</v>
      </c>
      <c r="G178" s="21">
        <v>381.25489435333009</v>
      </c>
      <c r="H178" s="27">
        <f t="shared" si="4"/>
        <v>29.045214353330095</v>
      </c>
      <c r="I178" s="21">
        <v>29</v>
      </c>
      <c r="J178" s="22">
        <f t="shared" si="5"/>
        <v>-2.7922947410786492E-2</v>
      </c>
    </row>
    <row r="179" spans="1:10" x14ac:dyDescent="0.35">
      <c r="A179" s="21">
        <v>178</v>
      </c>
      <c r="B179" s="23" t="s">
        <v>2598</v>
      </c>
      <c r="C179" s="23" t="s">
        <v>2599</v>
      </c>
      <c r="D179" s="23" t="s">
        <v>2600</v>
      </c>
      <c r="E179" s="21" t="s">
        <v>2601</v>
      </c>
      <c r="F179" s="21">
        <v>426</v>
      </c>
      <c r="G179" s="21">
        <v>426.28038082518003</v>
      </c>
      <c r="H179" s="27">
        <f t="shared" si="4"/>
        <v>30.044490825180041</v>
      </c>
      <c r="I179" s="21">
        <v>30</v>
      </c>
      <c r="J179" s="22">
        <f t="shared" si="5"/>
        <v>-2.6604522804120734E-2</v>
      </c>
    </row>
    <row r="180" spans="1:10" x14ac:dyDescent="0.35">
      <c r="A180" s="21">
        <v>179</v>
      </c>
      <c r="B180" s="23" t="s">
        <v>1566</v>
      </c>
      <c r="C180" s="23" t="s">
        <v>1567</v>
      </c>
      <c r="D180" s="23" t="s">
        <v>1568</v>
      </c>
      <c r="E180" s="21" t="s">
        <v>2601</v>
      </c>
      <c r="F180" s="21">
        <v>426</v>
      </c>
      <c r="G180" s="21">
        <v>426.28038082518003</v>
      </c>
      <c r="H180" s="27">
        <f t="shared" si="4"/>
        <v>30.044490825180041</v>
      </c>
      <c r="I180" s="21">
        <v>30</v>
      </c>
      <c r="J180" s="22">
        <f t="shared" si="5"/>
        <v>-2.6604522804120734E-2</v>
      </c>
    </row>
    <row r="181" spans="1:10" x14ac:dyDescent="0.35">
      <c r="A181" s="21">
        <v>180</v>
      </c>
      <c r="B181" s="23" t="s">
        <v>1569</v>
      </c>
      <c r="C181" s="23" t="s">
        <v>1570</v>
      </c>
      <c r="D181" s="23" t="s">
        <v>1568</v>
      </c>
      <c r="E181" s="21" t="s">
        <v>2601</v>
      </c>
      <c r="F181" s="21">
        <v>426</v>
      </c>
      <c r="G181" s="21">
        <v>426.28038082518003</v>
      </c>
      <c r="H181" s="27">
        <f t="shared" si="4"/>
        <v>30.044490825180041</v>
      </c>
      <c r="I181" s="21">
        <v>30</v>
      </c>
      <c r="J181" s="22">
        <f t="shared" si="5"/>
        <v>-2.6604522804120734E-2</v>
      </c>
    </row>
    <row r="182" spans="1:10" x14ac:dyDescent="0.35">
      <c r="A182" s="21">
        <v>181</v>
      </c>
      <c r="B182" s="23" t="s">
        <v>1574</v>
      </c>
      <c r="C182" s="23" t="s">
        <v>1575</v>
      </c>
      <c r="D182" s="23" t="s">
        <v>1576</v>
      </c>
      <c r="E182" s="21" t="s">
        <v>2601</v>
      </c>
      <c r="F182" s="21">
        <v>426</v>
      </c>
      <c r="G182" s="21">
        <v>426.28038082518003</v>
      </c>
      <c r="H182" s="27">
        <f t="shared" si="4"/>
        <v>30.044490825180041</v>
      </c>
      <c r="I182" s="21">
        <v>30</v>
      </c>
      <c r="J182" s="22">
        <f t="shared" si="5"/>
        <v>-2.6604522804120734E-2</v>
      </c>
    </row>
    <row r="183" spans="1:10" x14ac:dyDescent="0.35">
      <c r="A183" s="21">
        <v>182</v>
      </c>
      <c r="B183" s="23" t="s">
        <v>1577</v>
      </c>
      <c r="C183" s="23" t="s">
        <v>1578</v>
      </c>
      <c r="D183" s="23" t="s">
        <v>1576</v>
      </c>
      <c r="E183" s="21" t="s">
        <v>2601</v>
      </c>
      <c r="F183" s="21">
        <v>426</v>
      </c>
      <c r="G183" s="21">
        <v>426.28038082518003</v>
      </c>
      <c r="H183" s="27">
        <f t="shared" si="4"/>
        <v>30.044490825180041</v>
      </c>
      <c r="I183" s="21">
        <v>30</v>
      </c>
      <c r="J183" s="22">
        <f t="shared" si="5"/>
        <v>-2.6604522804120734E-2</v>
      </c>
    </row>
    <row r="184" spans="1:10" x14ac:dyDescent="0.35">
      <c r="A184" s="21">
        <v>183</v>
      </c>
      <c r="B184" s="23" t="s">
        <v>1597</v>
      </c>
      <c r="C184" s="23" t="s">
        <v>1598</v>
      </c>
      <c r="D184" s="23" t="s">
        <v>1599</v>
      </c>
      <c r="E184" s="21" t="s">
        <v>2601</v>
      </c>
      <c r="F184" s="21">
        <v>426</v>
      </c>
      <c r="G184" s="21">
        <v>426.28038082518003</v>
      </c>
      <c r="H184" s="27">
        <f t="shared" si="4"/>
        <v>30.044490825180041</v>
      </c>
      <c r="I184" s="21">
        <v>30</v>
      </c>
      <c r="J184" s="22">
        <f t="shared" si="5"/>
        <v>-2.6604522804120734E-2</v>
      </c>
    </row>
    <row r="185" spans="1:10" x14ac:dyDescent="0.35">
      <c r="A185" s="21">
        <v>184</v>
      </c>
      <c r="B185" s="23" t="s">
        <v>1607</v>
      </c>
      <c r="C185" s="23" t="s">
        <v>1608</v>
      </c>
      <c r="D185" s="23" t="s">
        <v>1599</v>
      </c>
      <c r="E185" s="21" t="s">
        <v>2601</v>
      </c>
      <c r="F185" s="21">
        <v>426</v>
      </c>
      <c r="G185" s="21">
        <v>426.28038082518003</v>
      </c>
      <c r="H185" s="27">
        <f t="shared" si="4"/>
        <v>30.044490825180041</v>
      </c>
      <c r="I185" s="21">
        <v>30</v>
      </c>
      <c r="J185" s="22">
        <f t="shared" si="5"/>
        <v>-2.6604522804120734E-2</v>
      </c>
    </row>
    <row r="186" spans="1:10" x14ac:dyDescent="0.35">
      <c r="A186" s="21">
        <v>185</v>
      </c>
      <c r="B186" s="23" t="s">
        <v>2321</v>
      </c>
      <c r="C186" s="23" t="s">
        <v>2322</v>
      </c>
      <c r="D186" s="23" t="s">
        <v>2323</v>
      </c>
      <c r="E186" s="21" t="s">
        <v>2324</v>
      </c>
      <c r="F186" s="21">
        <v>348</v>
      </c>
      <c r="G186" s="21">
        <v>348.23343063276002</v>
      </c>
      <c r="H186" s="27">
        <f t="shared" si="4"/>
        <v>40.049960632760026</v>
      </c>
      <c r="I186" s="21">
        <v>40</v>
      </c>
      <c r="J186" s="22">
        <f t="shared" si="5"/>
        <v>-2.6117802132887391E-2</v>
      </c>
    </row>
    <row r="187" spans="1:10" x14ac:dyDescent="0.35">
      <c r="A187" s="21">
        <v>186</v>
      </c>
      <c r="B187" s="23" t="s">
        <v>379</v>
      </c>
      <c r="C187" s="23" t="s">
        <v>380</v>
      </c>
      <c r="D187" s="23" t="s">
        <v>381</v>
      </c>
      <c r="E187" s="21" t="s">
        <v>2324</v>
      </c>
      <c r="F187" s="21">
        <v>348</v>
      </c>
      <c r="G187" s="21">
        <v>348.23343063276002</v>
      </c>
      <c r="H187" s="27">
        <f t="shared" si="4"/>
        <v>40.049960632760026</v>
      </c>
      <c r="I187" s="21">
        <v>40</v>
      </c>
      <c r="J187" s="22">
        <f t="shared" si="5"/>
        <v>-2.6117802132887391E-2</v>
      </c>
    </row>
    <row r="188" spans="1:10" x14ac:dyDescent="0.35">
      <c r="A188" s="21">
        <v>187</v>
      </c>
      <c r="B188" s="23" t="s">
        <v>2313</v>
      </c>
      <c r="C188" s="23" t="s">
        <v>2314</v>
      </c>
      <c r="D188" s="23" t="s">
        <v>2315</v>
      </c>
      <c r="E188" s="21" t="s">
        <v>2316</v>
      </c>
      <c r="F188" s="21">
        <v>322</v>
      </c>
      <c r="G188" s="21">
        <v>322.21778056862001</v>
      </c>
      <c r="H188" s="27">
        <f t="shared" si="4"/>
        <v>14.034310568620022</v>
      </c>
      <c r="I188" s="21">
        <v>14</v>
      </c>
      <c r="J188" s="22">
        <f t="shared" si="5"/>
        <v>-2.5955561909142943E-2</v>
      </c>
    </row>
    <row r="189" spans="1:10" x14ac:dyDescent="0.35">
      <c r="A189" s="21">
        <v>188</v>
      </c>
      <c r="B189" s="23" t="s">
        <v>968</v>
      </c>
      <c r="C189" s="23" t="s">
        <v>2314</v>
      </c>
      <c r="D189" s="23" t="s">
        <v>2315</v>
      </c>
      <c r="E189" s="21" t="s">
        <v>2316</v>
      </c>
      <c r="F189" s="21">
        <v>322</v>
      </c>
      <c r="G189" s="21">
        <v>322.21778056862001</v>
      </c>
      <c r="H189" s="27">
        <f t="shared" si="4"/>
        <v>14.034310568620022</v>
      </c>
      <c r="I189" s="21">
        <v>14</v>
      </c>
      <c r="J189" s="22">
        <f t="shared" si="5"/>
        <v>-2.5955561909142943E-2</v>
      </c>
    </row>
    <row r="190" spans="1:10" x14ac:dyDescent="0.35">
      <c r="A190" s="21">
        <v>189</v>
      </c>
      <c r="B190" s="23" t="s">
        <v>2126</v>
      </c>
      <c r="C190" s="23" t="s">
        <v>2127</v>
      </c>
      <c r="D190" s="23" t="s">
        <v>2128</v>
      </c>
      <c r="E190" s="21" t="s">
        <v>2316</v>
      </c>
      <c r="F190" s="21">
        <v>322</v>
      </c>
      <c r="G190" s="21">
        <v>322.21778056862001</v>
      </c>
      <c r="H190" s="27">
        <f t="shared" si="4"/>
        <v>14.034310568620022</v>
      </c>
      <c r="I190" s="21">
        <v>14</v>
      </c>
      <c r="J190" s="22">
        <f t="shared" si="5"/>
        <v>-2.5955561909142943E-2</v>
      </c>
    </row>
    <row r="191" spans="1:10" x14ac:dyDescent="0.35">
      <c r="A191" s="21">
        <v>190</v>
      </c>
      <c r="B191" s="23" t="s">
        <v>2587</v>
      </c>
      <c r="C191" s="23" t="s">
        <v>2588</v>
      </c>
      <c r="D191" s="23" t="s">
        <v>2589</v>
      </c>
      <c r="E191" s="21" t="s">
        <v>2316</v>
      </c>
      <c r="F191" s="21">
        <v>322</v>
      </c>
      <c r="G191" s="21">
        <v>322.21778056862001</v>
      </c>
      <c r="H191" s="27">
        <f t="shared" si="4"/>
        <v>14.034310568620022</v>
      </c>
      <c r="I191" s="21">
        <v>14</v>
      </c>
      <c r="J191" s="22">
        <f t="shared" si="5"/>
        <v>-2.5955561909142943E-2</v>
      </c>
    </row>
    <row r="192" spans="1:10" x14ac:dyDescent="0.35">
      <c r="A192" s="21">
        <v>191</v>
      </c>
      <c r="B192" s="23" t="s">
        <v>150</v>
      </c>
      <c r="C192" s="23" t="s">
        <v>151</v>
      </c>
      <c r="D192" s="23" t="s">
        <v>152</v>
      </c>
      <c r="E192" s="21" t="s">
        <v>153</v>
      </c>
      <c r="F192" s="21">
        <v>234</v>
      </c>
      <c r="G192" s="21">
        <v>234.16535107294001</v>
      </c>
      <c r="H192" s="27">
        <f t="shared" si="4"/>
        <v>14.034301072940018</v>
      </c>
      <c r="I192" s="21">
        <v>14</v>
      </c>
      <c r="J192" s="22">
        <f t="shared" si="5"/>
        <v>-2.5946071882202659E-2</v>
      </c>
    </row>
    <row r="193" spans="1:10" x14ac:dyDescent="0.35">
      <c r="A193" s="21">
        <v>192</v>
      </c>
      <c r="B193" s="23" t="s">
        <v>2370</v>
      </c>
      <c r="C193" s="23" t="s">
        <v>2371</v>
      </c>
      <c r="D193" s="23" t="s">
        <v>2372</v>
      </c>
      <c r="E193" s="21" t="s">
        <v>2373</v>
      </c>
      <c r="F193" s="21">
        <v>278</v>
      </c>
      <c r="G193" s="21">
        <v>278.18819469250002</v>
      </c>
      <c r="H193" s="27">
        <f t="shared" si="4"/>
        <v>14.030934692500026</v>
      </c>
      <c r="I193" s="21">
        <v>14</v>
      </c>
      <c r="J193" s="22">
        <f t="shared" si="5"/>
        <v>-2.2581695539997781E-2</v>
      </c>
    </row>
    <row r="194" spans="1:10" x14ac:dyDescent="0.35">
      <c r="A194" s="21">
        <v>193</v>
      </c>
      <c r="B194" s="23" t="s">
        <v>1029</v>
      </c>
      <c r="C194" s="23" t="s">
        <v>1030</v>
      </c>
      <c r="D194" s="23" t="s">
        <v>1031</v>
      </c>
      <c r="E194" s="21" t="s">
        <v>2373</v>
      </c>
      <c r="F194" s="21">
        <v>278</v>
      </c>
      <c r="G194" s="21">
        <v>278.18819469250002</v>
      </c>
      <c r="H194" s="27">
        <f t="shared" ref="H194:H257" si="6">MOD(G194,44.02621)</f>
        <v>14.030934692500026</v>
      </c>
      <c r="I194" s="21">
        <v>14</v>
      </c>
      <c r="J194" s="22">
        <f t="shared" ref="J194:J257" si="7">F194-(G194*44/44.02621)</f>
        <v>-2.2581695539997781E-2</v>
      </c>
    </row>
    <row r="195" spans="1:10" x14ac:dyDescent="0.35">
      <c r="A195" s="21">
        <v>194</v>
      </c>
      <c r="B195" s="23" t="s">
        <v>2495</v>
      </c>
      <c r="C195" s="23" t="s">
        <v>2496</v>
      </c>
      <c r="D195" s="23" t="s">
        <v>1031</v>
      </c>
      <c r="E195" s="21" t="s">
        <v>2373</v>
      </c>
      <c r="F195" s="21">
        <v>278</v>
      </c>
      <c r="G195" s="21">
        <v>278.18819469250002</v>
      </c>
      <c r="H195" s="27">
        <f t="shared" si="6"/>
        <v>14.030934692500026</v>
      </c>
      <c r="I195" s="21">
        <v>14</v>
      </c>
      <c r="J195" s="22">
        <f t="shared" si="7"/>
        <v>-2.2581695539997781E-2</v>
      </c>
    </row>
    <row r="196" spans="1:10" x14ac:dyDescent="0.35">
      <c r="A196" s="21">
        <v>195</v>
      </c>
      <c r="B196" s="23" t="s">
        <v>2226</v>
      </c>
      <c r="C196" s="23" t="s">
        <v>2227</v>
      </c>
      <c r="D196" s="23" t="s">
        <v>2228</v>
      </c>
      <c r="E196" s="21" t="s">
        <v>2229</v>
      </c>
      <c r="F196" s="21">
        <v>164</v>
      </c>
      <c r="G196" s="21">
        <v>164.12011513268001</v>
      </c>
      <c r="H196" s="27">
        <f t="shared" si="6"/>
        <v>32.041485132680016</v>
      </c>
      <c r="I196" s="21">
        <v>32</v>
      </c>
      <c r="J196" s="22">
        <f t="shared" si="7"/>
        <v>-2.240996528931305E-2</v>
      </c>
    </row>
    <row r="197" spans="1:10" x14ac:dyDescent="0.35">
      <c r="A197" s="21">
        <v>196</v>
      </c>
      <c r="B197" s="23" t="s">
        <v>435</v>
      </c>
      <c r="C197" s="23" t="s">
        <v>436</v>
      </c>
      <c r="D197" s="23" t="s">
        <v>2228</v>
      </c>
      <c r="E197" s="21" t="s">
        <v>2229</v>
      </c>
      <c r="F197" s="21">
        <v>164</v>
      </c>
      <c r="G197" s="21">
        <v>164.12011513268001</v>
      </c>
      <c r="H197" s="27">
        <f t="shared" si="6"/>
        <v>32.041485132680016</v>
      </c>
      <c r="I197" s="21">
        <v>32</v>
      </c>
      <c r="J197" s="22">
        <f t="shared" si="7"/>
        <v>-2.240996528931305E-2</v>
      </c>
    </row>
    <row r="198" spans="1:10" x14ac:dyDescent="0.35">
      <c r="A198" s="21">
        <v>197</v>
      </c>
      <c r="B198" s="23" t="s">
        <v>1910</v>
      </c>
      <c r="C198" s="23" t="s">
        <v>1911</v>
      </c>
      <c r="D198" s="23" t="s">
        <v>1912</v>
      </c>
      <c r="E198" s="21" t="s">
        <v>1913</v>
      </c>
      <c r="F198" s="21">
        <v>502</v>
      </c>
      <c r="G198" s="21">
        <v>502.32119661552997</v>
      </c>
      <c r="H198" s="27">
        <f t="shared" si="6"/>
        <v>18.032886615529982</v>
      </c>
      <c r="I198" s="21">
        <v>18</v>
      </c>
      <c r="J198" s="22">
        <f t="shared" si="7"/>
        <v>-2.2151147766692247E-2</v>
      </c>
    </row>
    <row r="199" spans="1:10" x14ac:dyDescent="0.35">
      <c r="A199" s="21">
        <v>198</v>
      </c>
      <c r="B199" s="23" t="s">
        <v>1014</v>
      </c>
      <c r="C199" s="23" t="s">
        <v>1015</v>
      </c>
      <c r="D199" s="23" t="s">
        <v>1016</v>
      </c>
      <c r="E199" s="21" t="s">
        <v>1913</v>
      </c>
      <c r="F199" s="21">
        <v>502</v>
      </c>
      <c r="G199" s="21">
        <v>502.32119661552997</v>
      </c>
      <c r="H199" s="27">
        <f t="shared" si="6"/>
        <v>18.032886615529982</v>
      </c>
      <c r="I199" s="21">
        <v>18</v>
      </c>
      <c r="J199" s="22">
        <f t="shared" si="7"/>
        <v>-2.2151147766692247E-2</v>
      </c>
    </row>
    <row r="200" spans="1:10" x14ac:dyDescent="0.35">
      <c r="A200" s="21">
        <v>199</v>
      </c>
      <c r="B200" s="23" t="s">
        <v>2183</v>
      </c>
      <c r="C200" s="23" t="s">
        <v>2184</v>
      </c>
      <c r="D200" s="23" t="s">
        <v>2185</v>
      </c>
      <c r="E200" s="21" t="s">
        <v>1913</v>
      </c>
      <c r="F200" s="21">
        <v>502</v>
      </c>
      <c r="G200" s="21">
        <v>502.32119661552997</v>
      </c>
      <c r="H200" s="27">
        <f t="shared" si="6"/>
        <v>18.032886615529982</v>
      </c>
      <c r="I200" s="21">
        <v>18</v>
      </c>
      <c r="J200" s="22">
        <f t="shared" si="7"/>
        <v>-2.2151147766692247E-2</v>
      </c>
    </row>
    <row r="201" spans="1:10" x14ac:dyDescent="0.35">
      <c r="A201" s="21">
        <v>200</v>
      </c>
      <c r="B201" s="23" t="s">
        <v>2188</v>
      </c>
      <c r="C201" s="23" t="s">
        <v>2189</v>
      </c>
      <c r="D201" s="23" t="s">
        <v>2190</v>
      </c>
      <c r="E201" s="21" t="s">
        <v>1913</v>
      </c>
      <c r="F201" s="21">
        <v>502</v>
      </c>
      <c r="G201" s="21">
        <v>502.32119661552997</v>
      </c>
      <c r="H201" s="27">
        <f t="shared" si="6"/>
        <v>18.032886615529982</v>
      </c>
      <c r="I201" s="21">
        <v>18</v>
      </c>
      <c r="J201" s="22">
        <f t="shared" si="7"/>
        <v>-2.2151147766692247E-2</v>
      </c>
    </row>
    <row r="202" spans="1:10" x14ac:dyDescent="0.35">
      <c r="A202" s="21">
        <v>201</v>
      </c>
      <c r="B202" s="23" t="s">
        <v>2195</v>
      </c>
      <c r="C202" s="23" t="s">
        <v>2196</v>
      </c>
      <c r="D202" s="23" t="s">
        <v>2190</v>
      </c>
      <c r="E202" s="21" t="s">
        <v>1913</v>
      </c>
      <c r="F202" s="21">
        <v>502</v>
      </c>
      <c r="G202" s="21">
        <v>502.32119661552997</v>
      </c>
      <c r="H202" s="27">
        <f t="shared" si="6"/>
        <v>18.032886615529982</v>
      </c>
      <c r="I202" s="21">
        <v>18</v>
      </c>
      <c r="J202" s="22">
        <f t="shared" si="7"/>
        <v>-2.2151147766692247E-2</v>
      </c>
    </row>
    <row r="203" spans="1:10" x14ac:dyDescent="0.35">
      <c r="A203" s="21">
        <v>202</v>
      </c>
      <c r="B203" s="23" t="s">
        <v>2238</v>
      </c>
      <c r="C203" s="23" t="s">
        <v>2239</v>
      </c>
      <c r="D203" s="23" t="s">
        <v>2240</v>
      </c>
      <c r="E203" s="21" t="s">
        <v>1913</v>
      </c>
      <c r="F203" s="21">
        <v>502</v>
      </c>
      <c r="G203" s="21">
        <v>502.32119661552997</v>
      </c>
      <c r="H203" s="27">
        <f t="shared" si="6"/>
        <v>18.032886615529982</v>
      </c>
      <c r="I203" s="21">
        <v>18</v>
      </c>
      <c r="J203" s="22">
        <f t="shared" si="7"/>
        <v>-2.2151147766692247E-2</v>
      </c>
    </row>
    <row r="204" spans="1:10" x14ac:dyDescent="0.35">
      <c r="A204" s="21">
        <v>203</v>
      </c>
      <c r="B204" s="23" t="s">
        <v>671</v>
      </c>
      <c r="C204" s="23" t="s">
        <v>672</v>
      </c>
      <c r="D204" s="23" t="s">
        <v>673</v>
      </c>
      <c r="E204" s="21" t="s">
        <v>1913</v>
      </c>
      <c r="F204" s="21">
        <v>502</v>
      </c>
      <c r="G204" s="21">
        <v>502.32119661552997</v>
      </c>
      <c r="H204" s="27">
        <f t="shared" si="6"/>
        <v>18.032886615529982</v>
      </c>
      <c r="I204" s="21">
        <v>18</v>
      </c>
      <c r="J204" s="22">
        <f t="shared" si="7"/>
        <v>-2.2151147766692247E-2</v>
      </c>
    </row>
    <row r="205" spans="1:10" x14ac:dyDescent="0.35">
      <c r="A205" s="21">
        <v>204</v>
      </c>
      <c r="B205" s="23" t="s">
        <v>714</v>
      </c>
      <c r="C205" s="23" t="s">
        <v>715</v>
      </c>
      <c r="D205" s="23" t="s">
        <v>716</v>
      </c>
      <c r="E205" s="21" t="s">
        <v>1913</v>
      </c>
      <c r="F205" s="21">
        <v>502</v>
      </c>
      <c r="G205" s="21">
        <v>502.32119661552997</v>
      </c>
      <c r="H205" s="27">
        <f t="shared" si="6"/>
        <v>18.032886615529982</v>
      </c>
      <c r="I205" s="21">
        <v>18</v>
      </c>
      <c r="J205" s="22">
        <f t="shared" si="7"/>
        <v>-2.2151147766692247E-2</v>
      </c>
    </row>
    <row r="206" spans="1:10" x14ac:dyDescent="0.35">
      <c r="A206" s="21">
        <v>205</v>
      </c>
      <c r="B206" s="23" t="s">
        <v>724</v>
      </c>
      <c r="C206" s="23" t="s">
        <v>725</v>
      </c>
      <c r="D206" s="23" t="s">
        <v>1016</v>
      </c>
      <c r="E206" s="21" t="s">
        <v>1913</v>
      </c>
      <c r="F206" s="21">
        <v>502</v>
      </c>
      <c r="G206" s="21">
        <v>502.32119661552997</v>
      </c>
      <c r="H206" s="27">
        <f t="shared" si="6"/>
        <v>18.032886615529982</v>
      </c>
      <c r="I206" s="21">
        <v>18</v>
      </c>
      <c r="J206" s="22">
        <f t="shared" si="7"/>
        <v>-2.2151147766692247E-2</v>
      </c>
    </row>
    <row r="207" spans="1:10" x14ac:dyDescent="0.35">
      <c r="A207" s="21">
        <v>206</v>
      </c>
      <c r="B207" s="23" t="s">
        <v>1232</v>
      </c>
      <c r="C207" s="23" t="s">
        <v>1233</v>
      </c>
      <c r="D207" s="23" t="s">
        <v>1234</v>
      </c>
      <c r="E207" s="21" t="s">
        <v>1913</v>
      </c>
      <c r="F207" s="21">
        <v>502</v>
      </c>
      <c r="G207" s="21">
        <v>502.32119661552997</v>
      </c>
      <c r="H207" s="27">
        <f t="shared" si="6"/>
        <v>18.032886615529982</v>
      </c>
      <c r="I207" s="21">
        <v>18</v>
      </c>
      <c r="J207" s="22">
        <f t="shared" si="7"/>
        <v>-2.2151147766692247E-2</v>
      </c>
    </row>
    <row r="208" spans="1:10" x14ac:dyDescent="0.35">
      <c r="A208" s="21">
        <v>207</v>
      </c>
      <c r="B208" s="23" t="s">
        <v>1304</v>
      </c>
      <c r="C208" s="23" t="s">
        <v>1305</v>
      </c>
      <c r="D208" s="23" t="s">
        <v>1306</v>
      </c>
      <c r="E208" s="21" t="s">
        <v>1307</v>
      </c>
      <c r="F208" s="21">
        <v>376</v>
      </c>
      <c r="G208" s="21">
        <v>376.24610349144001</v>
      </c>
      <c r="H208" s="27">
        <f t="shared" si="6"/>
        <v>24.036423491440019</v>
      </c>
      <c r="I208" s="21">
        <v>24</v>
      </c>
      <c r="J208" s="22">
        <f t="shared" si="7"/>
        <v>-2.2113954922758694E-2</v>
      </c>
    </row>
    <row r="209" spans="1:10" x14ac:dyDescent="0.35">
      <c r="A209" s="21">
        <v>208</v>
      </c>
      <c r="B209" s="23" t="s">
        <v>1300</v>
      </c>
      <c r="C209" s="23" t="s">
        <v>1301</v>
      </c>
      <c r="D209" s="23" t="s">
        <v>1302</v>
      </c>
      <c r="E209" s="21" t="s">
        <v>1303</v>
      </c>
      <c r="F209" s="21">
        <v>148</v>
      </c>
      <c r="G209" s="21">
        <v>148.1099443718</v>
      </c>
      <c r="H209" s="27">
        <f t="shared" si="6"/>
        <v>16.031314371800001</v>
      </c>
      <c r="I209" s="21">
        <v>16</v>
      </c>
      <c r="J209" s="22">
        <f t="shared" si="7"/>
        <v>-2.177049442138923E-2</v>
      </c>
    </row>
    <row r="210" spans="1:10" x14ac:dyDescent="0.35">
      <c r="A210" s="21">
        <v>209</v>
      </c>
      <c r="B210" s="23" t="s">
        <v>928</v>
      </c>
      <c r="C210" s="23" t="s">
        <v>929</v>
      </c>
      <c r="D210" s="23" t="s">
        <v>930</v>
      </c>
      <c r="E210" s="21" t="s">
        <v>931</v>
      </c>
      <c r="F210" s="21">
        <v>60</v>
      </c>
      <c r="G210" s="21">
        <v>60.057514876120003</v>
      </c>
      <c r="H210" s="27">
        <f t="shared" si="6"/>
        <v>16.031304876120004</v>
      </c>
      <c r="I210" s="21">
        <v>16</v>
      </c>
      <c r="J210" s="22">
        <f t="shared" si="7"/>
        <v>-2.176100439442763E-2</v>
      </c>
    </row>
    <row r="211" spans="1:10" x14ac:dyDescent="0.35">
      <c r="A211" s="21">
        <v>210</v>
      </c>
      <c r="B211" s="23" t="s">
        <v>1284</v>
      </c>
      <c r="C211" s="23" t="s">
        <v>1285</v>
      </c>
      <c r="D211" s="23" t="s">
        <v>1286</v>
      </c>
      <c r="E211" s="21" t="s">
        <v>931</v>
      </c>
      <c r="F211" s="21">
        <v>60</v>
      </c>
      <c r="G211" s="21">
        <v>60.057514876120003</v>
      </c>
      <c r="H211" s="27">
        <f t="shared" si="6"/>
        <v>16.031304876120004</v>
      </c>
      <c r="I211" s="21">
        <v>16</v>
      </c>
      <c r="J211" s="22">
        <f t="shared" si="7"/>
        <v>-2.176100439442763E-2</v>
      </c>
    </row>
    <row r="212" spans="1:10" x14ac:dyDescent="0.35">
      <c r="A212" s="21">
        <v>211</v>
      </c>
      <c r="B212" s="23" t="s">
        <v>2565</v>
      </c>
      <c r="C212" s="23" t="s">
        <v>2566</v>
      </c>
      <c r="D212" s="23" t="s">
        <v>2567</v>
      </c>
      <c r="E212" s="21" t="s">
        <v>2568</v>
      </c>
      <c r="F212" s="21">
        <v>364</v>
      </c>
      <c r="G212" s="21">
        <v>364.23786091439001</v>
      </c>
      <c r="H212" s="27">
        <f t="shared" si="6"/>
        <v>12.02818091439002</v>
      </c>
      <c r="I212" s="21">
        <v>12</v>
      </c>
      <c r="J212" s="22">
        <f t="shared" si="7"/>
        <v>-2.1020211214249684E-2</v>
      </c>
    </row>
    <row r="213" spans="1:10" x14ac:dyDescent="0.35">
      <c r="A213" s="21">
        <v>212</v>
      </c>
      <c r="B213" s="23" t="s">
        <v>948</v>
      </c>
      <c r="C213" s="23" t="s">
        <v>949</v>
      </c>
      <c r="D213" s="23" t="s">
        <v>950</v>
      </c>
      <c r="E213" s="21" t="s">
        <v>951</v>
      </c>
      <c r="F213" s="21">
        <v>308</v>
      </c>
      <c r="G213" s="21">
        <v>308.20213050448001</v>
      </c>
      <c r="H213" s="27">
        <f t="shared" si="6"/>
        <v>1.8660504480017437E-2</v>
      </c>
      <c r="I213" s="21">
        <v>0</v>
      </c>
      <c r="J213" s="22">
        <f t="shared" si="7"/>
        <v>-1.8649395374268352E-2</v>
      </c>
    </row>
    <row r="214" spans="1:10" x14ac:dyDescent="0.35">
      <c r="A214" s="21">
        <v>213</v>
      </c>
      <c r="B214" s="23" t="s">
        <v>600</v>
      </c>
      <c r="C214" s="23" t="s">
        <v>601</v>
      </c>
      <c r="D214" s="23" t="s">
        <v>602</v>
      </c>
      <c r="E214" s="21" t="s">
        <v>951</v>
      </c>
      <c r="F214" s="21">
        <v>308</v>
      </c>
      <c r="G214" s="21">
        <v>308.20213050448001</v>
      </c>
      <c r="H214" s="27">
        <f t="shared" si="6"/>
        <v>1.8660504480017437E-2</v>
      </c>
      <c r="I214" s="21">
        <v>0</v>
      </c>
      <c r="J214" s="22">
        <f t="shared" si="7"/>
        <v>-1.8649395374268352E-2</v>
      </c>
    </row>
    <row r="215" spans="1:10" x14ac:dyDescent="0.35">
      <c r="A215" s="21">
        <v>214</v>
      </c>
      <c r="B215" s="23" t="s">
        <v>625</v>
      </c>
      <c r="C215" s="23" t="s">
        <v>626</v>
      </c>
      <c r="D215" s="23" t="s">
        <v>627</v>
      </c>
      <c r="E215" s="21" t="s">
        <v>951</v>
      </c>
      <c r="F215" s="21">
        <v>308</v>
      </c>
      <c r="G215" s="21">
        <v>308.20213050448001</v>
      </c>
      <c r="H215" s="27">
        <f t="shared" si="6"/>
        <v>1.8660504480017437E-2</v>
      </c>
      <c r="I215" s="21">
        <v>0</v>
      </c>
      <c r="J215" s="22">
        <f t="shared" si="7"/>
        <v>-1.8649395374268352E-2</v>
      </c>
    </row>
    <row r="216" spans="1:10" x14ac:dyDescent="0.35">
      <c r="A216" s="21">
        <v>215</v>
      </c>
      <c r="B216" s="23" t="s">
        <v>703</v>
      </c>
      <c r="C216" s="23" t="s">
        <v>704</v>
      </c>
      <c r="D216" s="23" t="s">
        <v>950</v>
      </c>
      <c r="E216" s="21" t="s">
        <v>951</v>
      </c>
      <c r="F216" s="21">
        <v>308</v>
      </c>
      <c r="G216" s="21">
        <v>308.20213050448001</v>
      </c>
      <c r="H216" s="27">
        <f t="shared" si="6"/>
        <v>1.8660504480017437E-2</v>
      </c>
      <c r="I216" s="21">
        <v>0</v>
      </c>
      <c r="J216" s="22">
        <f t="shared" si="7"/>
        <v>-1.8649395374268352E-2</v>
      </c>
    </row>
    <row r="217" spans="1:10" x14ac:dyDescent="0.35">
      <c r="A217" s="21">
        <v>216</v>
      </c>
      <c r="B217" s="23" t="s">
        <v>427</v>
      </c>
      <c r="C217" s="23" t="s">
        <v>428</v>
      </c>
      <c r="D217" s="23" t="s">
        <v>429</v>
      </c>
      <c r="E217" s="21" t="s">
        <v>430</v>
      </c>
      <c r="F217" s="21">
        <v>165</v>
      </c>
      <c r="G217" s="21">
        <v>165.11536410541001</v>
      </c>
      <c r="H217" s="27">
        <f t="shared" si="6"/>
        <v>33.036734105410012</v>
      </c>
      <c r="I217" s="21">
        <v>33</v>
      </c>
      <c r="J217" s="22">
        <f t="shared" si="7"/>
        <v>-1.7066439242455544E-2</v>
      </c>
    </row>
    <row r="218" spans="1:10" x14ac:dyDescent="0.35">
      <c r="A218" s="21">
        <v>217</v>
      </c>
      <c r="B218" s="23" t="s">
        <v>991</v>
      </c>
      <c r="C218" s="23" t="s">
        <v>992</v>
      </c>
      <c r="D218" s="23" t="s">
        <v>1008</v>
      </c>
      <c r="E218" s="21" t="s">
        <v>1009</v>
      </c>
      <c r="F218" s="21">
        <v>149</v>
      </c>
      <c r="G218" s="21">
        <v>149.10519334452999</v>
      </c>
      <c r="H218" s="27">
        <f t="shared" si="6"/>
        <v>17.026563344529997</v>
      </c>
      <c r="I218" s="21">
        <v>17</v>
      </c>
      <c r="J218" s="22">
        <f t="shared" si="7"/>
        <v>-1.6426968374503303E-2</v>
      </c>
    </row>
    <row r="219" spans="1:10" x14ac:dyDescent="0.35">
      <c r="A219" s="21">
        <v>218</v>
      </c>
      <c r="B219" s="23" t="s">
        <v>340</v>
      </c>
      <c r="C219" s="23" t="s">
        <v>341</v>
      </c>
      <c r="D219" s="23" t="s">
        <v>342</v>
      </c>
      <c r="E219" s="21" t="s">
        <v>1009</v>
      </c>
      <c r="F219" s="21">
        <v>149</v>
      </c>
      <c r="G219" s="21">
        <v>149.10519334452999</v>
      </c>
      <c r="H219" s="27">
        <f t="shared" si="6"/>
        <v>17.026563344529997</v>
      </c>
      <c r="I219" s="21">
        <v>17</v>
      </c>
      <c r="J219" s="22">
        <f t="shared" si="7"/>
        <v>-1.6426968374503303E-2</v>
      </c>
    </row>
    <row r="220" spans="1:10" x14ac:dyDescent="0.35">
      <c r="A220" s="21">
        <v>219</v>
      </c>
      <c r="B220" s="23" t="s">
        <v>377</v>
      </c>
      <c r="C220" s="23" t="s">
        <v>378</v>
      </c>
      <c r="D220" s="23" t="s">
        <v>342</v>
      </c>
      <c r="E220" s="21" t="s">
        <v>1009</v>
      </c>
      <c r="F220" s="21">
        <v>149</v>
      </c>
      <c r="G220" s="21">
        <v>149.10519334452999</v>
      </c>
      <c r="H220" s="27">
        <f t="shared" si="6"/>
        <v>17.026563344529997</v>
      </c>
      <c r="I220" s="21">
        <v>17</v>
      </c>
      <c r="J220" s="22">
        <f t="shared" si="7"/>
        <v>-1.6426968374503303E-2</v>
      </c>
    </row>
    <row r="221" spans="1:10" x14ac:dyDescent="0.35">
      <c r="A221" s="21">
        <v>220</v>
      </c>
      <c r="B221" s="23" t="s">
        <v>1585</v>
      </c>
      <c r="C221" s="23" t="s">
        <v>1586</v>
      </c>
      <c r="D221" s="23" t="s">
        <v>1587</v>
      </c>
      <c r="E221" s="21" t="s">
        <v>1588</v>
      </c>
      <c r="F221" s="21">
        <v>264</v>
      </c>
      <c r="G221" s="21">
        <v>264.17254462836001</v>
      </c>
      <c r="H221" s="27">
        <f t="shared" si="6"/>
        <v>1.5284628360021202E-2</v>
      </c>
      <c r="I221" s="21">
        <v>0</v>
      </c>
      <c r="J221" s="22">
        <f t="shared" si="7"/>
        <v>-1.527552900512319E-2</v>
      </c>
    </row>
    <row r="222" spans="1:10" x14ac:dyDescent="0.35">
      <c r="A222" s="21">
        <v>221</v>
      </c>
      <c r="B222" s="23" t="s">
        <v>1930</v>
      </c>
      <c r="C222" s="23" t="s">
        <v>1931</v>
      </c>
      <c r="D222" s="23" t="s">
        <v>1932</v>
      </c>
      <c r="E222" s="21" t="s">
        <v>1933</v>
      </c>
      <c r="F222" s="21">
        <v>150</v>
      </c>
      <c r="G222" s="21">
        <v>150.10446506854001</v>
      </c>
      <c r="H222" s="27">
        <f t="shared" si="6"/>
        <v>18.025835068540012</v>
      </c>
      <c r="I222" s="21">
        <v>18</v>
      </c>
      <c r="J222" s="22">
        <f t="shared" si="7"/>
        <v>-1.5103798754438458E-2</v>
      </c>
    </row>
    <row r="223" spans="1:10" x14ac:dyDescent="0.35">
      <c r="A223" s="21">
        <v>222</v>
      </c>
      <c r="B223" s="23" t="s">
        <v>736</v>
      </c>
      <c r="C223" s="23" t="s">
        <v>737</v>
      </c>
      <c r="D223" s="23" t="s">
        <v>738</v>
      </c>
      <c r="E223" s="21" t="s">
        <v>739</v>
      </c>
      <c r="F223" s="21">
        <v>256</v>
      </c>
      <c r="G223" s="21">
        <v>256.16745924791996</v>
      </c>
      <c r="H223" s="27">
        <f t="shared" si="6"/>
        <v>36.03640924791997</v>
      </c>
      <c r="I223" s="21">
        <v>36</v>
      </c>
      <c r="J223" s="22">
        <f t="shared" si="7"/>
        <v>-1.4955793571118647E-2</v>
      </c>
    </row>
    <row r="224" spans="1:10" x14ac:dyDescent="0.35">
      <c r="A224" s="21">
        <v>223</v>
      </c>
      <c r="B224" s="23" t="s">
        <v>223</v>
      </c>
      <c r="C224" s="23" t="s">
        <v>224</v>
      </c>
      <c r="D224" s="23" t="s">
        <v>225</v>
      </c>
      <c r="E224" s="21" t="s">
        <v>226</v>
      </c>
      <c r="F224" s="21">
        <v>204</v>
      </c>
      <c r="G224" s="21">
        <v>204.13615911963998</v>
      </c>
      <c r="H224" s="27">
        <f t="shared" si="6"/>
        <v>28.031319119639988</v>
      </c>
      <c r="I224" s="21">
        <v>28</v>
      </c>
      <c r="J224" s="22">
        <f t="shared" si="7"/>
        <v>-1.4631313123686596E-2</v>
      </c>
    </row>
    <row r="225" spans="1:10" x14ac:dyDescent="0.35">
      <c r="A225" s="21">
        <v>224</v>
      </c>
      <c r="B225" s="23" t="s">
        <v>1254</v>
      </c>
      <c r="C225" s="23" t="s">
        <v>1255</v>
      </c>
      <c r="D225" s="23" t="s">
        <v>1256</v>
      </c>
      <c r="E225" s="21" t="s">
        <v>1257</v>
      </c>
      <c r="F225" s="21">
        <v>160</v>
      </c>
      <c r="G225" s="21">
        <v>160.1099443718</v>
      </c>
      <c r="H225" s="27">
        <f t="shared" si="6"/>
        <v>28.031314371800001</v>
      </c>
      <c r="I225" s="21">
        <v>28</v>
      </c>
      <c r="J225" s="22">
        <f t="shared" si="7"/>
        <v>-1.4626568110230664E-2</v>
      </c>
    </row>
    <row r="226" spans="1:10" x14ac:dyDescent="0.35">
      <c r="A226" s="21">
        <v>225</v>
      </c>
      <c r="B226" s="23" t="s">
        <v>1287</v>
      </c>
      <c r="C226" s="23" t="s">
        <v>1288</v>
      </c>
      <c r="D226" s="23" t="s">
        <v>1289</v>
      </c>
      <c r="E226" s="21" t="s">
        <v>1290</v>
      </c>
      <c r="F226" s="21">
        <v>116</v>
      </c>
      <c r="G226" s="21">
        <v>116.08372962396</v>
      </c>
      <c r="H226" s="27">
        <f t="shared" si="6"/>
        <v>28.031309623959999</v>
      </c>
      <c r="I226" s="21">
        <v>28</v>
      </c>
      <c r="J226" s="22">
        <f t="shared" si="7"/>
        <v>-1.4621823096732101E-2</v>
      </c>
    </row>
    <row r="227" spans="1:10" x14ac:dyDescent="0.35">
      <c r="A227" s="21">
        <v>226</v>
      </c>
      <c r="B227" s="23" t="s">
        <v>2331</v>
      </c>
      <c r="C227" s="23" t="s">
        <v>2332</v>
      </c>
      <c r="D227" s="23" t="s">
        <v>2333</v>
      </c>
      <c r="E227" s="21" t="s">
        <v>2334</v>
      </c>
      <c r="F227" s="21">
        <v>72</v>
      </c>
      <c r="G227" s="21">
        <v>72.057514876119996</v>
      </c>
      <c r="H227" s="27">
        <f t="shared" si="6"/>
        <v>28.031304876119997</v>
      </c>
      <c r="I227" s="21">
        <v>28</v>
      </c>
      <c r="J227" s="22">
        <f t="shared" si="7"/>
        <v>-1.4617078083261958E-2</v>
      </c>
    </row>
    <row r="228" spans="1:10" x14ac:dyDescent="0.35">
      <c r="A228" s="21">
        <v>227</v>
      </c>
      <c r="B228" s="23" t="s">
        <v>2143</v>
      </c>
      <c r="C228" s="23" t="s">
        <v>2144</v>
      </c>
      <c r="D228" s="23" t="s">
        <v>2145</v>
      </c>
      <c r="E228" s="21" t="s">
        <v>2146</v>
      </c>
      <c r="F228" s="21">
        <v>134</v>
      </c>
      <c r="G228" s="21">
        <v>134.09429430765999</v>
      </c>
      <c r="H228" s="27">
        <f t="shared" si="6"/>
        <v>2.0156643076599963</v>
      </c>
      <c r="I228" s="21">
        <v>2</v>
      </c>
      <c r="J228" s="22">
        <f t="shared" si="7"/>
        <v>-1.4464327886486217E-2</v>
      </c>
    </row>
    <row r="229" spans="1:10" x14ac:dyDescent="0.35">
      <c r="A229" s="21">
        <v>228</v>
      </c>
      <c r="B229" s="23" t="s">
        <v>2614</v>
      </c>
      <c r="C229" s="23" t="s">
        <v>2615</v>
      </c>
      <c r="D229" s="23" t="s">
        <v>2616</v>
      </c>
      <c r="E229" s="21" t="s">
        <v>2146</v>
      </c>
      <c r="F229" s="21">
        <v>134</v>
      </c>
      <c r="G229" s="21">
        <v>134.09429430765999</v>
      </c>
      <c r="H229" s="27">
        <f t="shared" si="6"/>
        <v>2.0156643076599963</v>
      </c>
      <c r="I229" s="21">
        <v>2</v>
      </c>
      <c r="J229" s="22">
        <f t="shared" si="7"/>
        <v>-1.4464327886486217E-2</v>
      </c>
    </row>
    <row r="230" spans="1:10" x14ac:dyDescent="0.35">
      <c r="A230" s="21">
        <v>229</v>
      </c>
      <c r="B230" s="23" t="s">
        <v>1410</v>
      </c>
      <c r="C230" s="23" t="s">
        <v>1411</v>
      </c>
      <c r="D230" s="23" t="s">
        <v>1412</v>
      </c>
      <c r="E230" s="21" t="s">
        <v>1413</v>
      </c>
      <c r="F230" s="21">
        <v>90</v>
      </c>
      <c r="G230" s="21">
        <v>90.068079559820006</v>
      </c>
      <c r="H230" s="27">
        <f t="shared" si="6"/>
        <v>2.0156595598200084</v>
      </c>
      <c r="I230" s="21">
        <v>2</v>
      </c>
      <c r="J230" s="22">
        <f t="shared" si="7"/>
        <v>-1.4459582873030286E-2</v>
      </c>
    </row>
    <row r="231" spans="1:10" x14ac:dyDescent="0.35">
      <c r="A231" s="21">
        <v>230</v>
      </c>
      <c r="B231" s="23" t="s">
        <v>644</v>
      </c>
      <c r="C231" s="23" t="s">
        <v>645</v>
      </c>
      <c r="D231" s="23" t="s">
        <v>1412</v>
      </c>
      <c r="E231" s="21" t="s">
        <v>1413</v>
      </c>
      <c r="F231" s="21">
        <v>90</v>
      </c>
      <c r="G231" s="21">
        <v>90.068079559820006</v>
      </c>
      <c r="H231" s="27">
        <f t="shared" si="6"/>
        <v>2.0156595598200084</v>
      </c>
      <c r="I231" s="21">
        <v>2</v>
      </c>
      <c r="J231" s="22">
        <f t="shared" si="7"/>
        <v>-1.4459582873030286E-2</v>
      </c>
    </row>
    <row r="232" spans="1:10" x14ac:dyDescent="0.35">
      <c r="A232" s="21">
        <v>231</v>
      </c>
      <c r="B232" s="23" t="s">
        <v>1936</v>
      </c>
      <c r="C232" s="23" t="s">
        <v>1937</v>
      </c>
      <c r="D232" s="23" t="s">
        <v>1938</v>
      </c>
      <c r="E232" s="21" t="s">
        <v>1939</v>
      </c>
      <c r="F232" s="21">
        <v>46</v>
      </c>
      <c r="G232" s="21">
        <v>46.041864811979998</v>
      </c>
      <c r="H232" s="27">
        <f t="shared" si="6"/>
        <v>2.0156548119799993</v>
      </c>
      <c r="I232" s="21">
        <v>2</v>
      </c>
      <c r="J232" s="22">
        <f t="shared" si="7"/>
        <v>-1.4454837859538827E-2</v>
      </c>
    </row>
    <row r="233" spans="1:10" x14ac:dyDescent="0.35">
      <c r="A233" s="21">
        <v>232</v>
      </c>
      <c r="B233" s="23" t="s">
        <v>2368</v>
      </c>
      <c r="C233" s="23" t="s">
        <v>2369</v>
      </c>
      <c r="D233" s="23" t="s">
        <v>1938</v>
      </c>
      <c r="E233" s="21" t="s">
        <v>1939</v>
      </c>
      <c r="F233" s="21">
        <v>46</v>
      </c>
      <c r="G233" s="21">
        <v>46.041864811979998</v>
      </c>
      <c r="H233" s="27">
        <f t="shared" si="6"/>
        <v>2.0156548119799993</v>
      </c>
      <c r="I233" s="21">
        <v>2</v>
      </c>
      <c r="J233" s="22">
        <f t="shared" si="7"/>
        <v>-1.4454837859538827E-2</v>
      </c>
    </row>
    <row r="234" spans="1:10" x14ac:dyDescent="0.35">
      <c r="A234" s="21">
        <v>233</v>
      </c>
      <c r="B234" s="23" t="s">
        <v>1890</v>
      </c>
      <c r="C234" s="23" t="s">
        <v>1891</v>
      </c>
      <c r="D234" s="23" t="s">
        <v>1892</v>
      </c>
      <c r="E234" s="21" t="s">
        <v>1893</v>
      </c>
      <c r="F234" s="21">
        <v>280</v>
      </c>
      <c r="G234" s="21">
        <v>280.18034603826999</v>
      </c>
      <c r="H234" s="27">
        <f t="shared" si="6"/>
        <v>16.023086038269994</v>
      </c>
      <c r="I234" s="21">
        <v>16</v>
      </c>
      <c r="J234" s="22">
        <f t="shared" si="7"/>
        <v>-1.3547059442089449E-2</v>
      </c>
    </row>
    <row r="235" spans="1:10" x14ac:dyDescent="0.35">
      <c r="A235" s="21">
        <v>234</v>
      </c>
      <c r="B235" s="23" t="s">
        <v>901</v>
      </c>
      <c r="C235" s="23" t="s">
        <v>902</v>
      </c>
      <c r="D235" s="23" t="s">
        <v>903</v>
      </c>
      <c r="E235" s="21" t="s">
        <v>1893</v>
      </c>
      <c r="F235" s="21">
        <v>280</v>
      </c>
      <c r="G235" s="21">
        <v>280.18034603826999</v>
      </c>
      <c r="H235" s="27">
        <f t="shared" si="6"/>
        <v>16.023086038269994</v>
      </c>
      <c r="I235" s="21">
        <v>16</v>
      </c>
      <c r="J235" s="22">
        <f t="shared" si="7"/>
        <v>-1.3547059442089449E-2</v>
      </c>
    </row>
    <row r="236" spans="1:10" x14ac:dyDescent="0.35">
      <c r="A236" s="21">
        <v>235</v>
      </c>
      <c r="B236" s="23" t="s">
        <v>1632</v>
      </c>
      <c r="C236" s="23" t="s">
        <v>1633</v>
      </c>
      <c r="D236" s="23" t="s">
        <v>1634</v>
      </c>
      <c r="E236" s="21" t="s">
        <v>1893</v>
      </c>
      <c r="F236" s="21">
        <v>280</v>
      </c>
      <c r="G236" s="21">
        <v>280.18034603826999</v>
      </c>
      <c r="H236" s="27">
        <f t="shared" si="6"/>
        <v>16.023086038269994</v>
      </c>
      <c r="I236" s="21">
        <v>16</v>
      </c>
      <c r="J236" s="22">
        <f t="shared" si="7"/>
        <v>-1.3547059442089449E-2</v>
      </c>
    </row>
    <row r="237" spans="1:10" x14ac:dyDescent="0.35">
      <c r="A237" s="21">
        <v>236</v>
      </c>
      <c r="B237" s="23" t="s">
        <v>1691</v>
      </c>
      <c r="C237" s="23" t="s">
        <v>1692</v>
      </c>
      <c r="D237" s="23" t="s">
        <v>1693</v>
      </c>
      <c r="E237" s="21" t="s">
        <v>1893</v>
      </c>
      <c r="F237" s="21">
        <v>280</v>
      </c>
      <c r="G237" s="21">
        <v>280.18034603826999</v>
      </c>
      <c r="H237" s="27">
        <f t="shared" si="6"/>
        <v>16.023086038269994</v>
      </c>
      <c r="I237" s="21">
        <v>16</v>
      </c>
      <c r="J237" s="22">
        <f t="shared" si="7"/>
        <v>-1.3547059442089449E-2</v>
      </c>
    </row>
    <row r="238" spans="1:10" x14ac:dyDescent="0.35">
      <c r="A238" s="21">
        <v>237</v>
      </c>
      <c r="B238" s="23" t="s">
        <v>1699</v>
      </c>
      <c r="C238" s="23" t="s">
        <v>2741</v>
      </c>
      <c r="D238" s="23" t="s">
        <v>1634</v>
      </c>
      <c r="E238" s="21" t="s">
        <v>1893</v>
      </c>
      <c r="F238" s="21">
        <v>280</v>
      </c>
      <c r="G238" s="21">
        <v>280.18034603826999</v>
      </c>
      <c r="H238" s="27">
        <f t="shared" si="6"/>
        <v>16.023086038269994</v>
      </c>
      <c r="I238" s="21">
        <v>16</v>
      </c>
      <c r="J238" s="22">
        <f t="shared" si="7"/>
        <v>-1.3547059442089449E-2</v>
      </c>
    </row>
    <row r="239" spans="1:10" x14ac:dyDescent="0.35">
      <c r="A239" s="21">
        <v>238</v>
      </c>
      <c r="B239" s="23" t="s">
        <v>1733</v>
      </c>
      <c r="C239" s="23" t="s">
        <v>1734</v>
      </c>
      <c r="D239" s="23" t="s">
        <v>1735</v>
      </c>
      <c r="E239" s="21" t="s">
        <v>1893</v>
      </c>
      <c r="F239" s="21">
        <v>280</v>
      </c>
      <c r="G239" s="21">
        <v>280.18034603826999</v>
      </c>
      <c r="H239" s="27">
        <f t="shared" si="6"/>
        <v>16.023086038269994</v>
      </c>
      <c r="I239" s="21">
        <v>16</v>
      </c>
      <c r="J239" s="22">
        <f t="shared" si="7"/>
        <v>-1.3547059442089449E-2</v>
      </c>
    </row>
    <row r="240" spans="1:10" x14ac:dyDescent="0.35">
      <c r="A240" s="21">
        <v>239</v>
      </c>
      <c r="B240" s="23" t="s">
        <v>171</v>
      </c>
      <c r="C240" s="23" t="s">
        <v>172</v>
      </c>
      <c r="D240" s="23" t="s">
        <v>173</v>
      </c>
      <c r="E240" s="21" t="s">
        <v>1893</v>
      </c>
      <c r="F240" s="21">
        <v>280</v>
      </c>
      <c r="G240" s="21">
        <v>280.18034603826999</v>
      </c>
      <c r="H240" s="27">
        <f t="shared" si="6"/>
        <v>16.023086038269994</v>
      </c>
      <c r="I240" s="21">
        <v>16</v>
      </c>
      <c r="J240" s="22">
        <f t="shared" si="7"/>
        <v>-1.3547059442089449E-2</v>
      </c>
    </row>
    <row r="241" spans="1:10" x14ac:dyDescent="0.35">
      <c r="A241" s="21">
        <v>240</v>
      </c>
      <c r="B241" s="23" t="s">
        <v>179</v>
      </c>
      <c r="C241" s="23" t="s">
        <v>180</v>
      </c>
      <c r="D241" s="23" t="s">
        <v>181</v>
      </c>
      <c r="E241" s="21" t="s">
        <v>1893</v>
      </c>
      <c r="F241" s="21">
        <v>280</v>
      </c>
      <c r="G241" s="21">
        <v>280.18034603826999</v>
      </c>
      <c r="H241" s="27">
        <f t="shared" si="6"/>
        <v>16.023086038269994</v>
      </c>
      <c r="I241" s="21">
        <v>16</v>
      </c>
      <c r="J241" s="22">
        <f t="shared" si="7"/>
        <v>-1.3547059442089449E-2</v>
      </c>
    </row>
    <row r="242" spans="1:10" x14ac:dyDescent="0.35">
      <c r="A242" s="21">
        <v>241</v>
      </c>
      <c r="B242" s="23" t="s">
        <v>384</v>
      </c>
      <c r="C242" s="23" t="s">
        <v>385</v>
      </c>
      <c r="D242" s="23" t="s">
        <v>1892</v>
      </c>
      <c r="E242" s="21" t="s">
        <v>1893</v>
      </c>
      <c r="F242" s="21">
        <v>280</v>
      </c>
      <c r="G242" s="21">
        <v>280.18034603826999</v>
      </c>
      <c r="H242" s="27">
        <f t="shared" si="6"/>
        <v>16.023086038269994</v>
      </c>
      <c r="I242" s="21">
        <v>16</v>
      </c>
      <c r="J242" s="22">
        <f t="shared" si="7"/>
        <v>-1.3547059442089449E-2</v>
      </c>
    </row>
    <row r="243" spans="1:10" x14ac:dyDescent="0.35">
      <c r="A243" s="21">
        <v>242</v>
      </c>
      <c r="B243" s="23" t="s">
        <v>1520</v>
      </c>
      <c r="C243" s="23" t="s">
        <v>1521</v>
      </c>
      <c r="D243" s="23" t="s">
        <v>1522</v>
      </c>
      <c r="E243" s="21" t="s">
        <v>1523</v>
      </c>
      <c r="F243" s="21">
        <v>379</v>
      </c>
      <c r="G243" s="21">
        <v>379.23924428919008</v>
      </c>
      <c r="H243" s="27">
        <f t="shared" si="6"/>
        <v>27.029564289190091</v>
      </c>
      <c r="I243" s="21">
        <v>27</v>
      </c>
      <c r="J243" s="22">
        <f t="shared" si="7"/>
        <v>-1.3472854564611225E-2</v>
      </c>
    </row>
    <row r="244" spans="1:10" x14ac:dyDescent="0.35">
      <c r="A244" s="21">
        <v>243</v>
      </c>
      <c r="B244" s="23" t="s">
        <v>2241</v>
      </c>
      <c r="C244" s="23" t="s">
        <v>2242</v>
      </c>
      <c r="D244" s="23" t="s">
        <v>2243</v>
      </c>
      <c r="E244" s="21" t="s">
        <v>2244</v>
      </c>
      <c r="F244" s="21">
        <v>398</v>
      </c>
      <c r="G244" s="21">
        <v>398.24908069690002</v>
      </c>
      <c r="H244" s="27">
        <f t="shared" si="6"/>
        <v>2.0131906969000326</v>
      </c>
      <c r="I244" s="21">
        <v>2</v>
      </c>
      <c r="J244" s="22">
        <f t="shared" si="7"/>
        <v>-1.1992189734257863E-2</v>
      </c>
    </row>
    <row r="245" spans="1:10" x14ac:dyDescent="0.35">
      <c r="A245" s="21">
        <v>244</v>
      </c>
      <c r="B245" s="23" t="s">
        <v>499</v>
      </c>
      <c r="C245" s="23" t="s">
        <v>500</v>
      </c>
      <c r="D245" s="23" t="s">
        <v>501</v>
      </c>
      <c r="E245" s="21" t="s">
        <v>502</v>
      </c>
      <c r="F245" s="21">
        <v>346</v>
      </c>
      <c r="G245" s="21">
        <v>346.21778056862001</v>
      </c>
      <c r="H245" s="27">
        <f t="shared" si="6"/>
        <v>38.034310568620022</v>
      </c>
      <c r="I245" s="21">
        <v>38</v>
      </c>
      <c r="J245" s="22">
        <f t="shared" si="7"/>
        <v>-1.1667709286825811E-2</v>
      </c>
    </row>
    <row r="246" spans="1:10" x14ac:dyDescent="0.35">
      <c r="A246" s="21">
        <v>245</v>
      </c>
      <c r="B246" s="23" t="s">
        <v>543</v>
      </c>
      <c r="C246" s="23" t="s">
        <v>544</v>
      </c>
      <c r="D246" s="23" t="s">
        <v>545</v>
      </c>
      <c r="E246" s="21" t="s">
        <v>546</v>
      </c>
      <c r="F246" s="21">
        <v>320</v>
      </c>
      <c r="G246" s="21">
        <v>320.20213050448001</v>
      </c>
      <c r="H246" s="27">
        <f t="shared" si="6"/>
        <v>12.018660504480017</v>
      </c>
      <c r="I246" s="21">
        <v>12</v>
      </c>
      <c r="J246" s="22">
        <f t="shared" si="7"/>
        <v>-1.1505469063081364E-2</v>
      </c>
    </row>
    <row r="247" spans="1:10" x14ac:dyDescent="0.35">
      <c r="A247" s="21">
        <v>246</v>
      </c>
      <c r="B247" s="23" t="s">
        <v>2361</v>
      </c>
      <c r="C247" s="23" t="s">
        <v>2362</v>
      </c>
      <c r="D247" s="23" t="s">
        <v>2363</v>
      </c>
      <c r="E247" s="21" t="s">
        <v>2364</v>
      </c>
      <c r="F247" s="21">
        <v>294</v>
      </c>
      <c r="G247" s="21">
        <v>294.18648044034001</v>
      </c>
      <c r="H247" s="27">
        <f t="shared" si="6"/>
        <v>30.029220440340012</v>
      </c>
      <c r="I247" s="21">
        <v>30</v>
      </c>
      <c r="J247" s="22">
        <f t="shared" si="7"/>
        <v>-1.134322883939376E-2</v>
      </c>
    </row>
    <row r="248" spans="1:10" x14ac:dyDescent="0.35">
      <c r="A248" s="21">
        <v>247</v>
      </c>
      <c r="B248" s="23" t="s">
        <v>2365</v>
      </c>
      <c r="C248" s="23" t="s">
        <v>2366</v>
      </c>
      <c r="D248" s="23" t="s">
        <v>2367</v>
      </c>
      <c r="E248" s="21" t="s">
        <v>2364</v>
      </c>
      <c r="F248" s="21">
        <v>294</v>
      </c>
      <c r="G248" s="21">
        <v>294.18648044034001</v>
      </c>
      <c r="H248" s="27">
        <f t="shared" si="6"/>
        <v>30.029220440340012</v>
      </c>
      <c r="I248" s="21">
        <v>30</v>
      </c>
      <c r="J248" s="22">
        <f t="shared" si="7"/>
        <v>-1.134322883939376E-2</v>
      </c>
    </row>
    <row r="249" spans="1:10" x14ac:dyDescent="0.35">
      <c r="A249" s="21">
        <v>248</v>
      </c>
      <c r="B249" s="23" t="s">
        <v>1393</v>
      </c>
      <c r="C249" s="23" t="s">
        <v>1394</v>
      </c>
      <c r="D249" s="23" t="s">
        <v>1395</v>
      </c>
      <c r="E249" s="21" t="s">
        <v>2364</v>
      </c>
      <c r="F249" s="21">
        <v>294</v>
      </c>
      <c r="G249" s="21">
        <v>294.18648044034001</v>
      </c>
      <c r="H249" s="27">
        <f t="shared" si="6"/>
        <v>30.029220440340012</v>
      </c>
      <c r="I249" s="21">
        <v>30</v>
      </c>
      <c r="J249" s="22">
        <f t="shared" si="7"/>
        <v>-1.134322883939376E-2</v>
      </c>
    </row>
    <row r="250" spans="1:10" x14ac:dyDescent="0.35">
      <c r="A250" s="21">
        <v>249</v>
      </c>
      <c r="B250" s="23" t="s">
        <v>518</v>
      </c>
      <c r="C250" s="23" t="s">
        <v>519</v>
      </c>
      <c r="D250" s="23" t="s">
        <v>520</v>
      </c>
      <c r="E250" s="21" t="s">
        <v>2364</v>
      </c>
      <c r="F250" s="21">
        <v>294</v>
      </c>
      <c r="G250" s="21">
        <v>294.18648044034001</v>
      </c>
      <c r="H250" s="27">
        <f t="shared" si="6"/>
        <v>30.029220440340012</v>
      </c>
      <c r="I250" s="21">
        <v>30</v>
      </c>
      <c r="J250" s="22">
        <f t="shared" si="7"/>
        <v>-1.134322883939376E-2</v>
      </c>
    </row>
    <row r="251" spans="1:10" x14ac:dyDescent="0.35">
      <c r="A251" s="21">
        <v>250</v>
      </c>
      <c r="B251" s="23" t="s">
        <v>705</v>
      </c>
      <c r="C251" s="23" t="s">
        <v>706</v>
      </c>
      <c r="D251" s="23" t="s">
        <v>2367</v>
      </c>
      <c r="E251" s="21" t="s">
        <v>2364</v>
      </c>
      <c r="F251" s="21">
        <v>294</v>
      </c>
      <c r="G251" s="21">
        <v>294.18648044034001</v>
      </c>
      <c r="H251" s="27">
        <f t="shared" si="6"/>
        <v>30.029220440340012</v>
      </c>
      <c r="I251" s="21">
        <v>30</v>
      </c>
      <c r="J251" s="22">
        <f t="shared" si="7"/>
        <v>-1.134322883939376E-2</v>
      </c>
    </row>
    <row r="252" spans="1:10" x14ac:dyDescent="0.35">
      <c r="A252" s="21">
        <v>251</v>
      </c>
      <c r="B252" s="23" t="s">
        <v>286</v>
      </c>
      <c r="C252" s="23" t="s">
        <v>287</v>
      </c>
      <c r="D252" s="23" t="s">
        <v>288</v>
      </c>
      <c r="E252" s="21" t="s">
        <v>290</v>
      </c>
      <c r="F252" s="21">
        <v>296</v>
      </c>
      <c r="G252" s="21">
        <v>296.18649404787004</v>
      </c>
      <c r="H252" s="27">
        <f t="shared" si="6"/>
        <v>32.029234047870048</v>
      </c>
      <c r="I252" s="21">
        <v>32</v>
      </c>
      <c r="J252" s="22">
        <f t="shared" si="7"/>
        <v>-1.0166173883305873E-2</v>
      </c>
    </row>
    <row r="253" spans="1:10" x14ac:dyDescent="0.35">
      <c r="A253" s="21">
        <v>252</v>
      </c>
      <c r="B253" s="23" t="s">
        <v>969</v>
      </c>
      <c r="C253" s="23" t="s">
        <v>970</v>
      </c>
      <c r="D253" s="23" t="s">
        <v>971</v>
      </c>
      <c r="E253" s="21" t="s">
        <v>972</v>
      </c>
      <c r="F253" s="21">
        <v>195</v>
      </c>
      <c r="G253" s="21">
        <v>195.12592878910999</v>
      </c>
      <c r="H253" s="27">
        <f t="shared" si="6"/>
        <v>19.021088789109996</v>
      </c>
      <c r="I253" s="21">
        <v>19</v>
      </c>
      <c r="J253" s="22">
        <f t="shared" si="7"/>
        <v>-9.7650177210368838E-3</v>
      </c>
    </row>
    <row r="254" spans="1:10" x14ac:dyDescent="0.35">
      <c r="A254" s="21">
        <v>253</v>
      </c>
      <c r="B254" s="23" t="s">
        <v>363</v>
      </c>
      <c r="C254" s="23" t="s">
        <v>364</v>
      </c>
      <c r="D254" s="23" t="s">
        <v>365</v>
      </c>
      <c r="E254" s="21" t="s">
        <v>366</v>
      </c>
      <c r="F254" s="21">
        <v>448</v>
      </c>
      <c r="G254" s="21">
        <v>448.27661577408003</v>
      </c>
      <c r="H254" s="27">
        <f t="shared" si="6"/>
        <v>8.0145157740800386</v>
      </c>
      <c r="I254" s="21">
        <v>8</v>
      </c>
      <c r="J254" s="22">
        <f t="shared" si="7"/>
        <v>-9.7445149042414414E-3</v>
      </c>
    </row>
    <row r="255" spans="1:10" x14ac:dyDescent="0.35">
      <c r="A255" s="21">
        <v>254</v>
      </c>
      <c r="B255" s="23" t="s">
        <v>1134</v>
      </c>
      <c r="C255" s="23" t="s">
        <v>1135</v>
      </c>
      <c r="D255" s="23" t="s">
        <v>365</v>
      </c>
      <c r="E255" s="21" t="s">
        <v>366</v>
      </c>
      <c r="F255" s="21">
        <v>448</v>
      </c>
      <c r="G255" s="21">
        <v>448.27661577408003</v>
      </c>
      <c r="H255" s="27">
        <f t="shared" si="6"/>
        <v>8.0145157740800386</v>
      </c>
      <c r="I255" s="21">
        <v>8</v>
      </c>
      <c r="J255" s="22">
        <f t="shared" si="7"/>
        <v>-9.7445149042414414E-3</v>
      </c>
    </row>
    <row r="256" spans="1:10" x14ac:dyDescent="0.35">
      <c r="A256" s="21">
        <v>255</v>
      </c>
      <c r="B256" s="23" t="s">
        <v>2559</v>
      </c>
      <c r="C256" s="23" t="s">
        <v>2560</v>
      </c>
      <c r="D256" s="23" t="s">
        <v>2561</v>
      </c>
      <c r="E256" s="21" t="s">
        <v>2562</v>
      </c>
      <c r="F256" s="21">
        <v>136</v>
      </c>
      <c r="G256" s="21">
        <v>136.0888150044</v>
      </c>
      <c r="H256" s="27">
        <f t="shared" si="6"/>
        <v>4.0101850044000074</v>
      </c>
      <c r="I256" s="21">
        <v>4</v>
      </c>
      <c r="J256" s="22">
        <f t="shared" si="7"/>
        <v>-7.7976322195354442E-3</v>
      </c>
    </row>
    <row r="257" spans="1:10" x14ac:dyDescent="0.35">
      <c r="A257" s="21">
        <v>256</v>
      </c>
      <c r="B257" s="23" t="s">
        <v>1155</v>
      </c>
      <c r="C257" s="23" t="s">
        <v>1156</v>
      </c>
      <c r="D257" s="23" t="s">
        <v>2561</v>
      </c>
      <c r="E257" s="21" t="s">
        <v>2562</v>
      </c>
      <c r="F257" s="21">
        <v>136</v>
      </c>
      <c r="G257" s="21">
        <v>136.0888150044</v>
      </c>
      <c r="H257" s="27">
        <f t="shared" si="6"/>
        <v>4.0101850044000074</v>
      </c>
      <c r="I257" s="21">
        <v>4</v>
      </c>
      <c r="J257" s="22">
        <f t="shared" si="7"/>
        <v>-7.7976322195354442E-3</v>
      </c>
    </row>
    <row r="258" spans="1:10" x14ac:dyDescent="0.35">
      <c r="A258" s="21">
        <v>257</v>
      </c>
      <c r="B258" s="23" t="s">
        <v>2249</v>
      </c>
      <c r="C258" s="23" t="s">
        <v>2250</v>
      </c>
      <c r="D258" s="23" t="s">
        <v>2251</v>
      </c>
      <c r="E258" s="21" t="s">
        <v>2253</v>
      </c>
      <c r="F258" s="21">
        <v>474</v>
      </c>
      <c r="G258" s="21">
        <v>474.28989648724996</v>
      </c>
      <c r="H258" s="27">
        <f t="shared" ref="H258:H321" si="8">MOD(G258,44.02621)</f>
        <v>34.027796487249972</v>
      </c>
      <c r="I258" s="21">
        <v>34</v>
      </c>
      <c r="J258" s="22">
        <f t="shared" ref="J258:J321" si="9">F258-(G258*44/44.02621)</f>
        <v>-7.5388146969430636E-3</v>
      </c>
    </row>
    <row r="259" spans="1:10" x14ac:dyDescent="0.35">
      <c r="A259" s="21">
        <v>258</v>
      </c>
      <c r="B259" s="23" t="s">
        <v>874</v>
      </c>
      <c r="C259" s="23" t="s">
        <v>875</v>
      </c>
      <c r="D259" s="23" t="s">
        <v>876</v>
      </c>
      <c r="E259" s="21" t="s">
        <v>877</v>
      </c>
      <c r="F259" s="21">
        <v>84</v>
      </c>
      <c r="G259" s="21">
        <v>84.057514876119996</v>
      </c>
      <c r="H259" s="27">
        <f t="shared" si="8"/>
        <v>40.031304876119997</v>
      </c>
      <c r="I259" s="21">
        <v>40</v>
      </c>
      <c r="J259" s="22">
        <f t="shared" si="9"/>
        <v>-7.4731517720891816E-3</v>
      </c>
    </row>
    <row r="260" spans="1:10" x14ac:dyDescent="0.35">
      <c r="A260" s="21">
        <v>259</v>
      </c>
      <c r="B260" s="23" t="s">
        <v>2341</v>
      </c>
      <c r="C260" s="23" t="s">
        <v>2342</v>
      </c>
      <c r="D260" s="23" t="s">
        <v>2343</v>
      </c>
      <c r="E260" s="21" t="s">
        <v>2344</v>
      </c>
      <c r="F260" s="21">
        <v>58</v>
      </c>
      <c r="G260" s="21">
        <v>58.041864811979998</v>
      </c>
      <c r="H260" s="27">
        <f t="shared" si="8"/>
        <v>14.015654811979999</v>
      </c>
      <c r="I260" s="21">
        <v>14</v>
      </c>
      <c r="J260" s="22">
        <f t="shared" si="9"/>
        <v>-7.3109115483660503E-3</v>
      </c>
    </row>
    <row r="261" spans="1:10" x14ac:dyDescent="0.35">
      <c r="A261" s="21">
        <v>260</v>
      </c>
      <c r="B261" s="23" t="s">
        <v>2686</v>
      </c>
      <c r="C261" s="23" t="s">
        <v>2687</v>
      </c>
      <c r="D261" s="23" t="s">
        <v>2688</v>
      </c>
      <c r="E261" s="21" t="s">
        <v>2689</v>
      </c>
      <c r="F261" s="21">
        <v>32</v>
      </c>
      <c r="G261" s="21">
        <v>32.026214747840001</v>
      </c>
      <c r="H261" s="27">
        <f t="shared" si="8"/>
        <v>32.026214747840001</v>
      </c>
      <c r="I261" s="21">
        <v>32</v>
      </c>
      <c r="J261" s="22">
        <f t="shared" si="9"/>
        <v>-7.1486713246500244E-3</v>
      </c>
    </row>
    <row r="262" spans="1:10" x14ac:dyDescent="0.35">
      <c r="A262" s="21">
        <v>261</v>
      </c>
      <c r="B262" s="23" t="s">
        <v>1261</v>
      </c>
      <c r="C262" s="23" t="s">
        <v>1262</v>
      </c>
      <c r="D262" s="23" t="s">
        <v>1263</v>
      </c>
      <c r="E262" s="21" t="s">
        <v>2689</v>
      </c>
      <c r="F262" s="21">
        <v>32</v>
      </c>
      <c r="G262" s="21">
        <v>32.026214747840001</v>
      </c>
      <c r="H262" s="27">
        <f t="shared" si="8"/>
        <v>32.026214747840001</v>
      </c>
      <c r="I262" s="21">
        <v>32</v>
      </c>
      <c r="J262" s="22">
        <f t="shared" si="9"/>
        <v>-7.1486713246500244E-3</v>
      </c>
    </row>
    <row r="263" spans="1:10" x14ac:dyDescent="0.35">
      <c r="A263" s="21">
        <v>262</v>
      </c>
      <c r="B263" s="23" t="s">
        <v>1694</v>
      </c>
      <c r="C263" s="23" t="s">
        <v>1695</v>
      </c>
      <c r="D263" s="23" t="s">
        <v>1696</v>
      </c>
      <c r="E263" s="21" t="s">
        <v>1697</v>
      </c>
      <c r="F263" s="21">
        <v>362</v>
      </c>
      <c r="G263" s="21">
        <v>362.22221085025001</v>
      </c>
      <c r="H263" s="27">
        <f t="shared" si="8"/>
        <v>10.012530850250016</v>
      </c>
      <c r="I263" s="21">
        <v>10</v>
      </c>
      <c r="J263" s="22">
        <f t="shared" si="9"/>
        <v>-6.5701183681312614E-3</v>
      </c>
    </row>
    <row r="264" spans="1:10" x14ac:dyDescent="0.35">
      <c r="A264" s="21">
        <v>263</v>
      </c>
      <c r="B264" s="23" t="s">
        <v>1953</v>
      </c>
      <c r="C264" s="23" t="s">
        <v>1954</v>
      </c>
      <c r="D264" s="23" t="s">
        <v>1955</v>
      </c>
      <c r="E264" s="21" t="s">
        <v>1956</v>
      </c>
      <c r="F264" s="21">
        <v>266</v>
      </c>
      <c r="G264" s="21">
        <v>266.16469597412998</v>
      </c>
      <c r="H264" s="27">
        <f t="shared" si="8"/>
        <v>2.0074359741299901</v>
      </c>
      <c r="I264" s="21">
        <v>2</v>
      </c>
      <c r="J264" s="22">
        <f t="shared" si="9"/>
        <v>-6.2408929072148567E-3</v>
      </c>
    </row>
    <row r="265" spans="1:10" x14ac:dyDescent="0.35">
      <c r="A265" s="21">
        <v>264</v>
      </c>
      <c r="B265" s="23" t="s">
        <v>1078</v>
      </c>
      <c r="C265" s="23" t="s">
        <v>1079</v>
      </c>
      <c r="D265" s="23" t="s">
        <v>1080</v>
      </c>
      <c r="E265" s="21" t="s">
        <v>1956</v>
      </c>
      <c r="F265" s="21">
        <v>266</v>
      </c>
      <c r="G265" s="21">
        <v>266.16469597412998</v>
      </c>
      <c r="H265" s="27">
        <f t="shared" si="8"/>
        <v>2.0074359741299901</v>
      </c>
      <c r="I265" s="21">
        <v>2</v>
      </c>
      <c r="J265" s="22">
        <f t="shared" si="9"/>
        <v>-6.2408929072148567E-3</v>
      </c>
    </row>
    <row r="266" spans="1:10" x14ac:dyDescent="0.35">
      <c r="A266" s="21">
        <v>265</v>
      </c>
      <c r="B266" s="23" t="s">
        <v>2123</v>
      </c>
      <c r="C266" s="23" t="s">
        <v>2124</v>
      </c>
      <c r="D266" s="23" t="s">
        <v>2125</v>
      </c>
      <c r="E266" s="21" t="s">
        <v>1956</v>
      </c>
      <c r="F266" s="21">
        <v>266</v>
      </c>
      <c r="G266" s="21">
        <v>266.16469597412998</v>
      </c>
      <c r="H266" s="27">
        <f t="shared" si="8"/>
        <v>2.0074359741299901</v>
      </c>
      <c r="I266" s="21">
        <v>2</v>
      </c>
      <c r="J266" s="22">
        <f t="shared" si="9"/>
        <v>-6.2408929072148567E-3</v>
      </c>
    </row>
    <row r="267" spans="1:10" x14ac:dyDescent="0.35">
      <c r="A267" s="21">
        <v>266</v>
      </c>
      <c r="B267" s="23" t="s">
        <v>2197</v>
      </c>
      <c r="C267" s="23" t="s">
        <v>2198</v>
      </c>
      <c r="D267" s="23" t="s">
        <v>2199</v>
      </c>
      <c r="E267" s="21" t="s">
        <v>1956</v>
      </c>
      <c r="F267" s="21">
        <v>266</v>
      </c>
      <c r="G267" s="21">
        <v>266.16469597412998</v>
      </c>
      <c r="H267" s="27">
        <f t="shared" si="8"/>
        <v>2.0074359741299901</v>
      </c>
      <c r="I267" s="21">
        <v>2</v>
      </c>
      <c r="J267" s="22">
        <f t="shared" si="9"/>
        <v>-6.2408929072148567E-3</v>
      </c>
    </row>
    <row r="268" spans="1:10" x14ac:dyDescent="0.35">
      <c r="A268" s="21">
        <v>267</v>
      </c>
      <c r="B268" s="23" t="s">
        <v>2554</v>
      </c>
      <c r="C268" s="23" t="s">
        <v>2555</v>
      </c>
      <c r="D268" s="23" t="s">
        <v>2556</v>
      </c>
      <c r="E268" s="21" t="s">
        <v>1956</v>
      </c>
      <c r="F268" s="21">
        <v>266</v>
      </c>
      <c r="G268" s="21">
        <v>266.16469597412998</v>
      </c>
      <c r="H268" s="27">
        <f t="shared" si="8"/>
        <v>2.0074359741299901</v>
      </c>
      <c r="I268" s="21">
        <v>2</v>
      </c>
      <c r="J268" s="22">
        <f t="shared" si="9"/>
        <v>-6.2408929072148567E-3</v>
      </c>
    </row>
    <row r="269" spans="1:10" x14ac:dyDescent="0.35">
      <c r="A269" s="21">
        <v>268</v>
      </c>
      <c r="B269" s="23" t="s">
        <v>678</v>
      </c>
      <c r="C269" s="23" t="s">
        <v>679</v>
      </c>
      <c r="D269" s="23" t="s">
        <v>680</v>
      </c>
      <c r="E269" s="21" t="s">
        <v>1956</v>
      </c>
      <c r="F269" s="21">
        <v>266</v>
      </c>
      <c r="G269" s="21">
        <v>266.16469597412998</v>
      </c>
      <c r="H269" s="27">
        <f t="shared" si="8"/>
        <v>2.0074359741299901</v>
      </c>
      <c r="I269" s="21">
        <v>2</v>
      </c>
      <c r="J269" s="22">
        <f t="shared" si="9"/>
        <v>-6.2408929072148567E-3</v>
      </c>
    </row>
    <row r="270" spans="1:10" x14ac:dyDescent="0.35">
      <c r="A270" s="21">
        <v>269</v>
      </c>
      <c r="B270" s="23" t="s">
        <v>1332</v>
      </c>
      <c r="C270" s="23" t="s">
        <v>1333</v>
      </c>
      <c r="D270" s="23" t="s">
        <v>1334</v>
      </c>
      <c r="E270" s="21" t="s">
        <v>1956</v>
      </c>
      <c r="F270" s="21">
        <v>266</v>
      </c>
      <c r="G270" s="21">
        <v>266.16469597412998</v>
      </c>
      <c r="H270" s="27">
        <f t="shared" si="8"/>
        <v>2.0074359741299901</v>
      </c>
      <c r="I270" s="21">
        <v>2</v>
      </c>
      <c r="J270" s="22">
        <f t="shared" si="9"/>
        <v>-6.2408929072148567E-3</v>
      </c>
    </row>
    <row r="271" spans="1:10" x14ac:dyDescent="0.35">
      <c r="A271" s="21">
        <v>270</v>
      </c>
      <c r="B271" s="23" t="s">
        <v>2714</v>
      </c>
      <c r="C271" s="23" t="s">
        <v>2715</v>
      </c>
      <c r="D271" s="23" t="s">
        <v>2716</v>
      </c>
      <c r="E271" s="21" t="s">
        <v>2717</v>
      </c>
      <c r="F271" s="21">
        <v>280</v>
      </c>
      <c r="G271" s="21">
        <v>280.1708303762</v>
      </c>
      <c r="H271" s="27">
        <f t="shared" si="8"/>
        <v>16.013570376200008</v>
      </c>
      <c r="I271" s="21">
        <v>16</v>
      </c>
      <c r="J271" s="22">
        <f t="shared" si="9"/>
        <v>-4.0370623045191678E-3</v>
      </c>
    </row>
    <row r="272" spans="1:10" x14ac:dyDescent="0.35">
      <c r="A272" s="21">
        <v>271</v>
      </c>
      <c r="B272" s="23" t="s">
        <v>1942</v>
      </c>
      <c r="C272" s="23" t="s">
        <v>1943</v>
      </c>
      <c r="D272" s="23" t="s">
        <v>1944</v>
      </c>
      <c r="E272" s="21" t="s">
        <v>2717</v>
      </c>
      <c r="F272" s="21">
        <v>280</v>
      </c>
      <c r="G272" s="21">
        <v>280.1708303762</v>
      </c>
      <c r="H272" s="27">
        <f t="shared" si="8"/>
        <v>16.013570376200008</v>
      </c>
      <c r="I272" s="21">
        <v>16</v>
      </c>
      <c r="J272" s="22">
        <f t="shared" si="9"/>
        <v>-4.0370623045191678E-3</v>
      </c>
    </row>
    <row r="273" spans="1:10" x14ac:dyDescent="0.35">
      <c r="A273" s="21">
        <v>272</v>
      </c>
      <c r="B273" s="23" t="s">
        <v>2471</v>
      </c>
      <c r="C273" s="23" t="s">
        <v>2472</v>
      </c>
      <c r="D273" s="23" t="s">
        <v>1944</v>
      </c>
      <c r="E273" s="21" t="s">
        <v>2717</v>
      </c>
      <c r="F273" s="21">
        <v>280</v>
      </c>
      <c r="G273" s="21">
        <v>280.1708303762</v>
      </c>
      <c r="H273" s="27">
        <f t="shared" si="8"/>
        <v>16.013570376200008</v>
      </c>
      <c r="I273" s="21">
        <v>16</v>
      </c>
      <c r="J273" s="22">
        <f t="shared" si="9"/>
        <v>-4.0370623045191678E-3</v>
      </c>
    </row>
    <row r="274" spans="1:10" x14ac:dyDescent="0.35">
      <c r="A274" s="21">
        <v>273</v>
      </c>
      <c r="B274" s="23" t="s">
        <v>1357</v>
      </c>
      <c r="C274" s="23" t="s">
        <v>1358</v>
      </c>
      <c r="D274" s="23" t="s">
        <v>1359</v>
      </c>
      <c r="E274" s="21" t="s">
        <v>2717</v>
      </c>
      <c r="F274" s="21">
        <v>280</v>
      </c>
      <c r="G274" s="21">
        <v>280.1708303762</v>
      </c>
      <c r="H274" s="27">
        <f t="shared" si="8"/>
        <v>16.013570376200008</v>
      </c>
      <c r="I274" s="21">
        <v>16</v>
      </c>
      <c r="J274" s="22">
        <f t="shared" si="9"/>
        <v>-4.0370623045191678E-3</v>
      </c>
    </row>
    <row r="275" spans="1:10" x14ac:dyDescent="0.35">
      <c r="A275" s="21">
        <v>274</v>
      </c>
      <c r="B275" s="23" t="s">
        <v>1159</v>
      </c>
      <c r="C275" s="23" t="s">
        <v>1160</v>
      </c>
      <c r="D275" s="23" t="s">
        <v>1161</v>
      </c>
      <c r="E275" s="21" t="s">
        <v>1162</v>
      </c>
      <c r="F275" s="21">
        <v>225</v>
      </c>
      <c r="G275" s="21">
        <v>225.13649347280997</v>
      </c>
      <c r="H275" s="27">
        <f t="shared" si="8"/>
        <v>5.0054434728099793</v>
      </c>
      <c r="I275" s="21">
        <v>5</v>
      </c>
      <c r="J275" s="22">
        <f t="shared" si="9"/>
        <v>-2.4635961996182232E-3</v>
      </c>
    </row>
    <row r="276" spans="1:10" x14ac:dyDescent="0.35">
      <c r="A276" s="21">
        <v>275</v>
      </c>
      <c r="B276" s="23" t="s">
        <v>973</v>
      </c>
      <c r="C276" s="23" t="s">
        <v>974</v>
      </c>
      <c r="D276" s="23" t="s">
        <v>975</v>
      </c>
      <c r="E276" s="21" t="s">
        <v>976</v>
      </c>
      <c r="F276" s="21">
        <v>181</v>
      </c>
      <c r="G276" s="21">
        <v>181.11027872496999</v>
      </c>
      <c r="H276" s="27">
        <f t="shared" si="8"/>
        <v>5.0054387249699914</v>
      </c>
      <c r="I276" s="21">
        <v>5</v>
      </c>
      <c r="J276" s="22">
        <f t="shared" si="9"/>
        <v>-2.4588511861338702E-3</v>
      </c>
    </row>
    <row r="277" spans="1:10" x14ac:dyDescent="0.35">
      <c r="A277" s="21">
        <v>276</v>
      </c>
      <c r="B277" s="23" t="s">
        <v>298</v>
      </c>
      <c r="C277" s="23" t="s">
        <v>299</v>
      </c>
      <c r="D277" s="23" t="s">
        <v>300</v>
      </c>
      <c r="E277" s="21" t="s">
        <v>301</v>
      </c>
      <c r="F277" s="21">
        <v>165</v>
      </c>
      <c r="G277" s="21">
        <v>165.10010796409</v>
      </c>
      <c r="H277" s="27">
        <f t="shared" si="8"/>
        <v>33.021477964090003</v>
      </c>
      <c r="I277" s="21">
        <v>33</v>
      </c>
      <c r="J277" s="22">
        <f t="shared" si="9"/>
        <v>-1.819380318210051E-3</v>
      </c>
    </row>
    <row r="278" spans="1:10" x14ac:dyDescent="0.35">
      <c r="A278" s="21">
        <v>277</v>
      </c>
      <c r="B278" s="23" t="s">
        <v>359</v>
      </c>
      <c r="C278" s="23" t="s">
        <v>360</v>
      </c>
      <c r="D278" s="23" t="s">
        <v>361</v>
      </c>
      <c r="E278" s="21" t="s">
        <v>362</v>
      </c>
      <c r="F278" s="21">
        <v>330</v>
      </c>
      <c r="G278" s="21">
        <v>330.19836545338001</v>
      </c>
      <c r="H278" s="27">
        <f t="shared" si="8"/>
        <v>22.014895453380014</v>
      </c>
      <c r="I278" s="21">
        <v>22</v>
      </c>
      <c r="J278" s="22">
        <f t="shared" si="9"/>
        <v>-1.7893874744459026E-3</v>
      </c>
    </row>
    <row r="279" spans="1:10" x14ac:dyDescent="0.35">
      <c r="A279" s="21">
        <v>278</v>
      </c>
      <c r="B279" s="23" t="s">
        <v>1138</v>
      </c>
      <c r="C279" s="23" t="s">
        <v>1139</v>
      </c>
      <c r="D279" s="23" t="s">
        <v>361</v>
      </c>
      <c r="E279" s="21" t="s">
        <v>362</v>
      </c>
      <c r="F279" s="21">
        <v>330</v>
      </c>
      <c r="G279" s="21">
        <v>330.19836545338001</v>
      </c>
      <c r="H279" s="27">
        <f t="shared" si="8"/>
        <v>22.014895453380014</v>
      </c>
      <c r="I279" s="21">
        <v>22</v>
      </c>
      <c r="J279" s="22">
        <f t="shared" si="9"/>
        <v>-1.7893874744459026E-3</v>
      </c>
    </row>
    <row r="280" spans="1:10" x14ac:dyDescent="0.35">
      <c r="A280" s="21">
        <v>279</v>
      </c>
      <c r="B280" s="23" t="s">
        <v>1625</v>
      </c>
      <c r="C280" s="23" t="s">
        <v>1626</v>
      </c>
      <c r="D280" s="23" t="s">
        <v>1627</v>
      </c>
      <c r="E280" s="21" t="s">
        <v>1628</v>
      </c>
      <c r="F280" s="21">
        <v>306</v>
      </c>
      <c r="G280" s="21">
        <v>306.18310931205997</v>
      </c>
      <c r="H280" s="27">
        <f t="shared" si="8"/>
        <v>42.025849312059975</v>
      </c>
      <c r="I280" s="21">
        <v>42</v>
      </c>
      <c r="J280" s="22">
        <f t="shared" si="9"/>
        <v>-8.3018117248911949E-4</v>
      </c>
    </row>
    <row r="281" spans="1:10" x14ac:dyDescent="0.35">
      <c r="A281" s="21">
        <v>280</v>
      </c>
      <c r="B281" s="23" t="s">
        <v>453</v>
      </c>
      <c r="C281" s="23" t="s">
        <v>454</v>
      </c>
      <c r="D281" s="23" t="s">
        <v>455</v>
      </c>
      <c r="E281" s="21" t="s">
        <v>456</v>
      </c>
      <c r="F281" s="21">
        <v>148</v>
      </c>
      <c r="G281" s="21">
        <v>148.0888150044</v>
      </c>
      <c r="H281" s="27">
        <f t="shared" si="8"/>
        <v>16.010185004400007</v>
      </c>
      <c r="I281" s="21">
        <v>16</v>
      </c>
      <c r="J281" s="22">
        <f t="shared" si="9"/>
        <v>-6.5370590837687814E-4</v>
      </c>
    </row>
    <row r="282" spans="1:10" x14ac:dyDescent="0.35">
      <c r="A282" s="21">
        <v>281</v>
      </c>
      <c r="B282" s="23" t="s">
        <v>1364</v>
      </c>
      <c r="C282" s="23" t="s">
        <v>1365</v>
      </c>
      <c r="D282" s="23" t="s">
        <v>1366</v>
      </c>
      <c r="E282" s="21" t="s">
        <v>1367</v>
      </c>
      <c r="F282" s="21">
        <v>122</v>
      </c>
      <c r="G282" s="21">
        <v>122.07316494026</v>
      </c>
      <c r="H282" s="27">
        <f t="shared" si="8"/>
        <v>34.020744940260002</v>
      </c>
      <c r="I282" s="21">
        <v>34</v>
      </c>
      <c r="J282" s="22">
        <f t="shared" si="9"/>
        <v>-4.9146568464664142E-4</v>
      </c>
    </row>
    <row r="283" spans="1:10" x14ac:dyDescent="0.35">
      <c r="A283" s="21">
        <v>282</v>
      </c>
      <c r="B283" s="23" t="s">
        <v>1157</v>
      </c>
      <c r="C283" s="23" t="s">
        <v>1158</v>
      </c>
      <c r="D283" s="23" t="s">
        <v>1366</v>
      </c>
      <c r="E283" s="21" t="s">
        <v>1367</v>
      </c>
      <c r="F283" s="21">
        <v>122</v>
      </c>
      <c r="G283" s="21">
        <v>122.07316494026</v>
      </c>
      <c r="H283" s="27">
        <f t="shared" si="8"/>
        <v>34.020744940260002</v>
      </c>
      <c r="I283" s="21">
        <v>34</v>
      </c>
      <c r="J283" s="22">
        <f t="shared" si="9"/>
        <v>-4.9146568464664142E-4</v>
      </c>
    </row>
    <row r="284" spans="1:10" x14ac:dyDescent="0.35">
      <c r="A284" s="21">
        <v>283</v>
      </c>
      <c r="B284" s="23" t="s">
        <v>1341</v>
      </c>
      <c r="C284" s="23" t="s">
        <v>1342</v>
      </c>
      <c r="D284" s="23" t="s">
        <v>1343</v>
      </c>
      <c r="E284" s="21" t="s">
        <v>1344</v>
      </c>
      <c r="F284" s="21">
        <v>132</v>
      </c>
      <c r="G284" s="21">
        <v>132.07864424351999</v>
      </c>
      <c r="H284" s="27">
        <f t="shared" si="8"/>
        <v>1.424351999190776E-5</v>
      </c>
      <c r="I284" s="21">
        <v>0</v>
      </c>
      <c r="J284" s="22">
        <f t="shared" si="9"/>
        <v>-1.4235040424637191E-5</v>
      </c>
    </row>
    <row r="285" spans="1:10" x14ac:dyDescent="0.35">
      <c r="A285" s="21">
        <v>284</v>
      </c>
      <c r="B285" s="23" t="s">
        <v>1945</v>
      </c>
      <c r="C285" s="23" t="s">
        <v>1946</v>
      </c>
      <c r="D285" s="23" t="s">
        <v>1947</v>
      </c>
      <c r="E285" s="21" t="s">
        <v>1948</v>
      </c>
      <c r="F285" s="21">
        <v>18</v>
      </c>
      <c r="G285" s="21">
        <v>18.0105646837</v>
      </c>
      <c r="H285" s="27">
        <f t="shared" si="8"/>
        <v>18.0105646837</v>
      </c>
      <c r="I285" s="21">
        <v>18</v>
      </c>
      <c r="J285" s="22">
        <f t="shared" si="9"/>
        <v>1.5749521023877833E-4</v>
      </c>
    </row>
    <row r="286" spans="1:10" x14ac:dyDescent="0.35">
      <c r="A286" s="21">
        <v>285</v>
      </c>
      <c r="B286" s="23" t="s">
        <v>2302</v>
      </c>
      <c r="C286" s="23" t="s">
        <v>2303</v>
      </c>
      <c r="D286" s="23" t="s">
        <v>2304</v>
      </c>
      <c r="E286" s="21" t="s">
        <v>1948</v>
      </c>
      <c r="F286" s="21">
        <v>18</v>
      </c>
      <c r="G286" s="21">
        <v>18.0105646837</v>
      </c>
      <c r="H286" s="27">
        <f t="shared" si="8"/>
        <v>18.0105646837</v>
      </c>
      <c r="I286" s="21">
        <v>18</v>
      </c>
      <c r="J286" s="22">
        <f t="shared" si="9"/>
        <v>1.5749521023877833E-4</v>
      </c>
    </row>
    <row r="287" spans="1:10" x14ac:dyDescent="0.35">
      <c r="A287" s="21">
        <v>286</v>
      </c>
      <c r="B287" s="23" t="s">
        <v>1070</v>
      </c>
      <c r="C287" s="23" t="s">
        <v>1071</v>
      </c>
      <c r="D287" s="23" t="s">
        <v>1072</v>
      </c>
      <c r="E287" s="21" t="s">
        <v>1948</v>
      </c>
      <c r="F287" s="21">
        <v>18</v>
      </c>
      <c r="G287" s="21">
        <v>18.0105646837</v>
      </c>
      <c r="H287" s="27">
        <f t="shared" si="8"/>
        <v>18.0105646837</v>
      </c>
      <c r="I287" s="21">
        <v>18</v>
      </c>
      <c r="J287" s="22">
        <f t="shared" si="9"/>
        <v>1.5749521023877833E-4</v>
      </c>
    </row>
    <row r="288" spans="1:10" x14ac:dyDescent="0.35">
      <c r="A288" s="21">
        <v>287</v>
      </c>
      <c r="B288" s="23" t="s">
        <v>266</v>
      </c>
      <c r="C288" s="23" t="s">
        <v>267</v>
      </c>
      <c r="D288" s="23" t="s">
        <v>268</v>
      </c>
      <c r="E288" s="21" t="s">
        <v>1948</v>
      </c>
      <c r="F288" s="21">
        <v>18</v>
      </c>
      <c r="G288" s="21">
        <v>18.0105646837</v>
      </c>
      <c r="H288" s="27">
        <f t="shared" si="8"/>
        <v>18.0105646837</v>
      </c>
      <c r="I288" s="21">
        <v>18</v>
      </c>
      <c r="J288" s="22">
        <f t="shared" si="9"/>
        <v>1.5749521023877833E-4</v>
      </c>
    </row>
    <row r="289" spans="1:10" x14ac:dyDescent="0.35">
      <c r="A289" s="21">
        <v>288</v>
      </c>
      <c r="B289" s="23" t="s">
        <v>998</v>
      </c>
      <c r="C289" s="23" t="s">
        <v>999</v>
      </c>
      <c r="D289" s="23" t="s">
        <v>1000</v>
      </c>
      <c r="E289" s="21" t="s">
        <v>1948</v>
      </c>
      <c r="F289" s="21">
        <v>18</v>
      </c>
      <c r="G289" s="21">
        <v>18.0105646837</v>
      </c>
      <c r="H289" s="27">
        <f t="shared" si="8"/>
        <v>18.0105646837</v>
      </c>
      <c r="I289" s="21">
        <v>18</v>
      </c>
      <c r="J289" s="22">
        <f t="shared" si="9"/>
        <v>1.5749521023877833E-4</v>
      </c>
    </row>
    <row r="290" spans="1:10" x14ac:dyDescent="0.35">
      <c r="A290" s="21">
        <v>289</v>
      </c>
      <c r="B290" s="23" t="s">
        <v>479</v>
      </c>
      <c r="C290" s="23" t="s">
        <v>480</v>
      </c>
      <c r="D290" s="23" t="s">
        <v>481</v>
      </c>
      <c r="E290" s="21" t="s">
        <v>482</v>
      </c>
      <c r="F290" s="21">
        <v>268</v>
      </c>
      <c r="G290" s="21">
        <v>268.15939310131</v>
      </c>
      <c r="H290" s="27">
        <f t="shared" si="8"/>
        <v>4.0021331013100081</v>
      </c>
      <c r="I290" s="21">
        <v>4</v>
      </c>
      <c r="J290" s="22">
        <f t="shared" si="9"/>
        <v>2.4947735357727652E-4</v>
      </c>
    </row>
    <row r="291" spans="1:10" x14ac:dyDescent="0.35">
      <c r="A291" s="21">
        <v>290</v>
      </c>
      <c r="B291" s="23" t="s">
        <v>535</v>
      </c>
      <c r="C291" s="23" t="s">
        <v>536</v>
      </c>
      <c r="D291" s="23" t="s">
        <v>537</v>
      </c>
      <c r="E291" s="21" t="s">
        <v>538</v>
      </c>
      <c r="F291" s="21">
        <v>318</v>
      </c>
      <c r="G291" s="21">
        <v>318.18648044034001</v>
      </c>
      <c r="H291" s="27">
        <f t="shared" si="8"/>
        <v>10.003010440340013</v>
      </c>
      <c r="I291" s="21">
        <v>10</v>
      </c>
      <c r="J291" s="22">
        <f t="shared" si="9"/>
        <v>2.9446237829233723E-3</v>
      </c>
    </row>
    <row r="292" spans="1:10" x14ac:dyDescent="0.35">
      <c r="A292" s="21">
        <v>291</v>
      </c>
      <c r="B292" s="23" t="s">
        <v>1524</v>
      </c>
      <c r="C292" s="23" t="s">
        <v>568</v>
      </c>
      <c r="D292" s="23" t="s">
        <v>569</v>
      </c>
      <c r="E292" s="21" t="s">
        <v>570</v>
      </c>
      <c r="F292" s="21">
        <v>292</v>
      </c>
      <c r="G292" s="21">
        <v>292.1708303762</v>
      </c>
      <c r="H292" s="27">
        <f t="shared" si="8"/>
        <v>28.013570376200008</v>
      </c>
      <c r="I292" s="21">
        <v>28</v>
      </c>
      <c r="J292" s="22">
        <f t="shared" si="9"/>
        <v>3.1068640066678199E-3</v>
      </c>
    </row>
    <row r="293" spans="1:10" x14ac:dyDescent="0.35">
      <c r="A293" s="21">
        <v>292</v>
      </c>
      <c r="B293" s="23" t="s">
        <v>2706</v>
      </c>
      <c r="C293" s="23" t="s">
        <v>2707</v>
      </c>
      <c r="D293" s="23" t="s">
        <v>2708</v>
      </c>
      <c r="E293" s="21" t="s">
        <v>2709</v>
      </c>
      <c r="F293" s="21">
        <v>266</v>
      </c>
      <c r="G293" s="21">
        <v>266.15518031206</v>
      </c>
      <c r="H293" s="27">
        <f t="shared" si="8"/>
        <v>1.9979203120600033</v>
      </c>
      <c r="I293" s="21">
        <v>2</v>
      </c>
      <c r="J293" s="22">
        <f t="shared" si="9"/>
        <v>3.2691042304122675E-3</v>
      </c>
    </row>
    <row r="294" spans="1:10" x14ac:dyDescent="0.35">
      <c r="A294" s="21">
        <v>293</v>
      </c>
      <c r="B294" s="23" t="s">
        <v>1978</v>
      </c>
      <c r="C294" s="23" t="s">
        <v>1979</v>
      </c>
      <c r="D294" s="23" t="s">
        <v>1980</v>
      </c>
      <c r="E294" s="21" t="s">
        <v>2709</v>
      </c>
      <c r="F294" s="21">
        <v>266</v>
      </c>
      <c r="G294" s="21">
        <v>266.15518031206</v>
      </c>
      <c r="H294" s="27">
        <f t="shared" si="8"/>
        <v>1.9979203120600033</v>
      </c>
      <c r="I294" s="21">
        <v>2</v>
      </c>
      <c r="J294" s="22">
        <f t="shared" si="9"/>
        <v>3.2691042304122675E-3</v>
      </c>
    </row>
    <row r="295" spans="1:10" x14ac:dyDescent="0.35">
      <c r="A295" s="21">
        <v>294</v>
      </c>
      <c r="B295" s="23" t="s">
        <v>882</v>
      </c>
      <c r="C295" s="23" t="s">
        <v>883</v>
      </c>
      <c r="D295" s="23" t="s">
        <v>884</v>
      </c>
      <c r="E295" s="21" t="s">
        <v>2709</v>
      </c>
      <c r="F295" s="21">
        <v>266</v>
      </c>
      <c r="G295" s="21">
        <v>266.15518031206</v>
      </c>
      <c r="H295" s="27">
        <f t="shared" si="8"/>
        <v>1.9979203120600033</v>
      </c>
      <c r="I295" s="21">
        <v>2</v>
      </c>
      <c r="J295" s="22">
        <f t="shared" si="9"/>
        <v>3.2691042304122675E-3</v>
      </c>
    </row>
    <row r="296" spans="1:10" x14ac:dyDescent="0.35">
      <c r="A296" s="21">
        <v>295</v>
      </c>
      <c r="B296" s="23" t="s">
        <v>2147</v>
      </c>
      <c r="C296" s="23" t="s">
        <v>2148</v>
      </c>
      <c r="D296" s="23" t="s">
        <v>2149</v>
      </c>
      <c r="E296" s="21" t="s">
        <v>2709</v>
      </c>
      <c r="F296" s="21">
        <v>266</v>
      </c>
      <c r="G296" s="21">
        <v>266.15518031206</v>
      </c>
      <c r="H296" s="27">
        <f t="shared" si="8"/>
        <v>1.9979203120600033</v>
      </c>
      <c r="I296" s="21">
        <v>2</v>
      </c>
      <c r="J296" s="22">
        <f t="shared" si="9"/>
        <v>3.2691042304122675E-3</v>
      </c>
    </row>
    <row r="297" spans="1:10" x14ac:dyDescent="0.35">
      <c r="A297" s="21">
        <v>296</v>
      </c>
      <c r="B297" s="23" t="s">
        <v>707</v>
      </c>
      <c r="C297" s="23" t="s">
        <v>708</v>
      </c>
      <c r="D297" s="23" t="s">
        <v>2708</v>
      </c>
      <c r="E297" s="21" t="s">
        <v>2709</v>
      </c>
      <c r="F297" s="21">
        <v>266</v>
      </c>
      <c r="G297" s="21">
        <v>266.15518031206</v>
      </c>
      <c r="H297" s="27">
        <f t="shared" si="8"/>
        <v>1.9979203120600033</v>
      </c>
      <c r="I297" s="21">
        <v>2</v>
      </c>
      <c r="J297" s="22">
        <f t="shared" si="9"/>
        <v>3.2691042304122675E-3</v>
      </c>
    </row>
    <row r="298" spans="1:10" x14ac:dyDescent="0.35">
      <c r="A298" s="21">
        <v>297</v>
      </c>
      <c r="B298" s="23" t="s">
        <v>2610</v>
      </c>
      <c r="C298" s="23" t="s">
        <v>2611</v>
      </c>
      <c r="D298" s="23" t="s">
        <v>2612</v>
      </c>
      <c r="E298" s="21" t="s">
        <v>2613</v>
      </c>
      <c r="F298" s="21">
        <v>104</v>
      </c>
      <c r="G298" s="21">
        <v>104.05857750528</v>
      </c>
      <c r="H298" s="27">
        <f t="shared" si="8"/>
        <v>16.006157505280001</v>
      </c>
      <c r="I298" s="21">
        <v>16</v>
      </c>
      <c r="J298" s="22">
        <f t="shared" si="9"/>
        <v>3.3713955318859234E-3</v>
      </c>
    </row>
    <row r="299" spans="1:10" x14ac:dyDescent="0.35">
      <c r="A299" s="21">
        <v>298</v>
      </c>
      <c r="B299" s="23" t="s">
        <v>819</v>
      </c>
      <c r="C299" s="23" t="s">
        <v>820</v>
      </c>
      <c r="D299" s="23" t="s">
        <v>821</v>
      </c>
      <c r="E299" s="21" t="s">
        <v>822</v>
      </c>
      <c r="F299" s="21">
        <v>212</v>
      </c>
      <c r="G299" s="21">
        <v>212.12011513268001</v>
      </c>
      <c r="H299" s="27">
        <f t="shared" si="8"/>
        <v>36.015275132680017</v>
      </c>
      <c r="I299" s="21">
        <v>36</v>
      </c>
      <c r="J299" s="22">
        <f t="shared" si="9"/>
        <v>6.1657399553212144E-3</v>
      </c>
    </row>
    <row r="300" spans="1:10" x14ac:dyDescent="0.35">
      <c r="A300" s="21">
        <v>299</v>
      </c>
      <c r="B300" s="23" t="s">
        <v>357</v>
      </c>
      <c r="C300" s="23" t="s">
        <v>358</v>
      </c>
      <c r="D300" s="23" t="s">
        <v>821</v>
      </c>
      <c r="E300" s="21" t="s">
        <v>822</v>
      </c>
      <c r="F300" s="21">
        <v>212</v>
      </c>
      <c r="G300" s="21">
        <v>212.12011513268001</v>
      </c>
      <c r="H300" s="27">
        <f t="shared" si="8"/>
        <v>36.015275132680017</v>
      </c>
      <c r="I300" s="21">
        <v>36</v>
      </c>
      <c r="J300" s="22">
        <f t="shared" si="9"/>
        <v>6.1657399553212144E-3</v>
      </c>
    </row>
    <row r="301" spans="1:10" x14ac:dyDescent="0.35">
      <c r="A301" s="21">
        <v>300</v>
      </c>
      <c r="B301" s="23" t="s">
        <v>1136</v>
      </c>
      <c r="C301" s="23" t="s">
        <v>1137</v>
      </c>
      <c r="D301" s="23" t="s">
        <v>821</v>
      </c>
      <c r="E301" s="21" t="s">
        <v>822</v>
      </c>
      <c r="F301" s="21">
        <v>212</v>
      </c>
      <c r="G301" s="21">
        <v>212.12011513268001</v>
      </c>
      <c r="H301" s="27">
        <f t="shared" si="8"/>
        <v>36.015275132680017</v>
      </c>
      <c r="I301" s="21">
        <v>36</v>
      </c>
      <c r="J301" s="22">
        <f t="shared" si="9"/>
        <v>6.1657399553212144E-3</v>
      </c>
    </row>
    <row r="302" spans="1:10" x14ac:dyDescent="0.35">
      <c r="A302" s="21">
        <v>301</v>
      </c>
      <c r="B302" s="23" t="s">
        <v>316</v>
      </c>
      <c r="C302" s="23" t="s">
        <v>317</v>
      </c>
      <c r="D302" s="23" t="s">
        <v>318</v>
      </c>
      <c r="E302" s="21" t="s">
        <v>319</v>
      </c>
      <c r="F302" s="21">
        <v>318</v>
      </c>
      <c r="G302" s="21">
        <v>318.18310931205997</v>
      </c>
      <c r="H302" s="27">
        <f t="shared" si="8"/>
        <v>9.9996393120599762</v>
      </c>
      <c r="I302" s="21">
        <v>10</v>
      </c>
      <c r="J302" s="22">
        <f t="shared" si="9"/>
        <v>6.3137451386410248E-3</v>
      </c>
    </row>
    <row r="303" spans="1:10" x14ac:dyDescent="0.35">
      <c r="A303" s="21">
        <v>302</v>
      </c>
      <c r="B303" s="23" t="s">
        <v>1167</v>
      </c>
      <c r="C303" s="23" t="s">
        <v>1168</v>
      </c>
      <c r="D303" s="23" t="s">
        <v>1169</v>
      </c>
      <c r="E303" s="21" t="s">
        <v>319</v>
      </c>
      <c r="F303" s="21">
        <v>318</v>
      </c>
      <c r="G303" s="21">
        <v>318.18310931205997</v>
      </c>
      <c r="H303" s="27">
        <f t="shared" si="8"/>
        <v>9.9996393120599762</v>
      </c>
      <c r="I303" s="21">
        <v>10</v>
      </c>
      <c r="J303" s="22">
        <f t="shared" si="9"/>
        <v>6.3137451386410248E-3</v>
      </c>
    </row>
    <row r="304" spans="1:10" x14ac:dyDescent="0.35">
      <c r="A304" s="21">
        <v>303</v>
      </c>
      <c r="B304" s="23" t="s">
        <v>281</v>
      </c>
      <c r="C304" s="23" t="s">
        <v>282</v>
      </c>
      <c r="D304" s="23" t="s">
        <v>283</v>
      </c>
      <c r="E304" s="21" t="s">
        <v>284</v>
      </c>
      <c r="F304" s="21">
        <v>253</v>
      </c>
      <c r="G304" s="21">
        <v>253.14429488271998</v>
      </c>
      <c r="H304" s="27">
        <f t="shared" si="8"/>
        <v>33.013244882719981</v>
      </c>
      <c r="I304" s="21">
        <v>33</v>
      </c>
      <c r="J304" s="22">
        <f t="shared" si="9"/>
        <v>6.4087996745740838E-3</v>
      </c>
    </row>
    <row r="305" spans="1:10" x14ac:dyDescent="0.35">
      <c r="A305" s="21">
        <v>304</v>
      </c>
      <c r="B305" s="23" t="s">
        <v>1991</v>
      </c>
      <c r="C305" s="23" t="s">
        <v>1992</v>
      </c>
      <c r="D305" s="23" t="s">
        <v>1993</v>
      </c>
      <c r="E305" s="21" t="s">
        <v>1994</v>
      </c>
      <c r="F305" s="21">
        <v>108</v>
      </c>
      <c r="G305" s="21">
        <v>108.05751487612</v>
      </c>
      <c r="H305" s="27">
        <f t="shared" si="8"/>
        <v>20.005094876119998</v>
      </c>
      <c r="I305" s="21">
        <v>20</v>
      </c>
      <c r="J305" s="22">
        <f t="shared" si="9"/>
        <v>6.8147008502563722E-3</v>
      </c>
    </row>
    <row r="306" spans="1:10" x14ac:dyDescent="0.35">
      <c r="A306" s="21">
        <v>305</v>
      </c>
      <c r="B306" s="23" t="s">
        <v>815</v>
      </c>
      <c r="C306" s="23" t="s">
        <v>816</v>
      </c>
      <c r="D306" s="23" t="s">
        <v>1993</v>
      </c>
      <c r="E306" s="21" t="s">
        <v>1994</v>
      </c>
      <c r="F306" s="21">
        <v>108</v>
      </c>
      <c r="G306" s="21">
        <v>108.05751487612</v>
      </c>
      <c r="H306" s="27">
        <f t="shared" si="8"/>
        <v>20.005094876119998</v>
      </c>
      <c r="I306" s="21">
        <v>20</v>
      </c>
      <c r="J306" s="22">
        <f t="shared" si="9"/>
        <v>6.8147008502563722E-3</v>
      </c>
    </row>
    <row r="307" spans="1:10" x14ac:dyDescent="0.35">
      <c r="A307" s="21">
        <v>306</v>
      </c>
      <c r="B307" s="23" t="s">
        <v>1012</v>
      </c>
      <c r="C307" s="23" t="s">
        <v>1013</v>
      </c>
      <c r="D307" s="23" t="s">
        <v>1993</v>
      </c>
      <c r="E307" s="21" t="s">
        <v>1994</v>
      </c>
      <c r="F307" s="21">
        <v>108</v>
      </c>
      <c r="G307" s="21">
        <v>108.05751487612</v>
      </c>
      <c r="H307" s="27">
        <f t="shared" si="8"/>
        <v>20.005094876119998</v>
      </c>
      <c r="I307" s="21">
        <v>20</v>
      </c>
      <c r="J307" s="22">
        <f t="shared" si="9"/>
        <v>6.8147008502563722E-3</v>
      </c>
    </row>
    <row r="308" spans="1:10" x14ac:dyDescent="0.35">
      <c r="A308" s="21">
        <v>307</v>
      </c>
      <c r="B308" s="23" t="s">
        <v>2234</v>
      </c>
      <c r="C308" s="23" t="s">
        <v>2235</v>
      </c>
      <c r="D308" s="23" t="s">
        <v>2236</v>
      </c>
      <c r="E308" s="21" t="s">
        <v>2237</v>
      </c>
      <c r="F308" s="21">
        <v>302</v>
      </c>
      <c r="G308" s="21">
        <v>302.17293855117998</v>
      </c>
      <c r="H308" s="27">
        <f t="shared" si="8"/>
        <v>38.015678551179988</v>
      </c>
      <c r="I308" s="21">
        <v>38</v>
      </c>
      <c r="J308" s="22">
        <f t="shared" si="9"/>
        <v>6.9532160065364224E-3</v>
      </c>
    </row>
    <row r="309" spans="1:10" x14ac:dyDescent="0.35">
      <c r="A309" s="21">
        <v>308</v>
      </c>
      <c r="B309" s="23" t="s">
        <v>2039</v>
      </c>
      <c r="C309" s="23" t="s">
        <v>2295</v>
      </c>
      <c r="D309" s="23" t="s">
        <v>2296</v>
      </c>
      <c r="E309" s="21" t="s">
        <v>2297</v>
      </c>
      <c r="F309" s="21">
        <v>100</v>
      </c>
      <c r="G309" s="21">
        <v>100.05242949568</v>
      </c>
      <c r="H309" s="27">
        <f t="shared" si="8"/>
        <v>12.000009495680004</v>
      </c>
      <c r="I309" s="21">
        <v>12</v>
      </c>
      <c r="J309" s="22">
        <f t="shared" si="9"/>
        <v>7.1344362842040709E-3</v>
      </c>
    </row>
    <row r="310" spans="1:10" x14ac:dyDescent="0.35">
      <c r="A310" s="21">
        <v>309</v>
      </c>
      <c r="B310" s="23" t="s">
        <v>2339</v>
      </c>
      <c r="C310" s="23" t="s">
        <v>2340</v>
      </c>
      <c r="D310" s="23" t="s">
        <v>2296</v>
      </c>
      <c r="E310" s="21" t="s">
        <v>2297</v>
      </c>
      <c r="F310" s="21">
        <v>100</v>
      </c>
      <c r="G310" s="21">
        <v>100.05242949568</v>
      </c>
      <c r="H310" s="27">
        <f t="shared" si="8"/>
        <v>12.000009495680004</v>
      </c>
      <c r="I310" s="21">
        <v>12</v>
      </c>
      <c r="J310" s="22">
        <f t="shared" si="9"/>
        <v>7.1344362842040709E-3</v>
      </c>
    </row>
    <row r="311" spans="1:10" x14ac:dyDescent="0.35">
      <c r="A311" s="21">
        <v>310</v>
      </c>
      <c r="B311" s="23" t="s">
        <v>827</v>
      </c>
      <c r="C311" s="23" t="s">
        <v>828</v>
      </c>
      <c r="D311" s="23" t="s">
        <v>829</v>
      </c>
      <c r="E311" s="21" t="s">
        <v>830</v>
      </c>
      <c r="F311" s="21">
        <v>92</v>
      </c>
      <c r="G311" s="21">
        <v>92.047344115240008</v>
      </c>
      <c r="H311" s="27">
        <f t="shared" si="8"/>
        <v>3.9949241152400106</v>
      </c>
      <c r="I311" s="21">
        <v>4</v>
      </c>
      <c r="J311" s="22">
        <f t="shared" si="9"/>
        <v>7.4541717181517697E-3</v>
      </c>
    </row>
    <row r="312" spans="1:10" x14ac:dyDescent="0.35">
      <c r="A312" s="21">
        <v>311</v>
      </c>
      <c r="B312" s="23" t="s">
        <v>1081</v>
      </c>
      <c r="C312" s="23" t="s">
        <v>1082</v>
      </c>
      <c r="D312" s="23" t="s">
        <v>1083</v>
      </c>
      <c r="E312" s="21" t="s">
        <v>1084</v>
      </c>
      <c r="F312" s="21">
        <v>342</v>
      </c>
      <c r="G312" s="21">
        <v>342.19599610241005</v>
      </c>
      <c r="H312" s="27">
        <f t="shared" si="8"/>
        <v>34.012526102410057</v>
      </c>
      <c r="I312" s="21">
        <v>34</v>
      </c>
      <c r="J312" s="22">
        <f t="shared" si="9"/>
        <v>7.7224792676133802E-3</v>
      </c>
    </row>
    <row r="313" spans="1:10" x14ac:dyDescent="0.35">
      <c r="A313" s="21">
        <v>312</v>
      </c>
      <c r="B313" s="23" t="s">
        <v>662</v>
      </c>
      <c r="C313" s="23" t="s">
        <v>663</v>
      </c>
      <c r="D313" s="23" t="s">
        <v>664</v>
      </c>
      <c r="E313" s="21" t="s">
        <v>1084</v>
      </c>
      <c r="F313" s="21">
        <v>342</v>
      </c>
      <c r="G313" s="21">
        <v>342.19599610241005</v>
      </c>
      <c r="H313" s="27">
        <f t="shared" si="8"/>
        <v>34.012526102410057</v>
      </c>
      <c r="I313" s="21">
        <v>34</v>
      </c>
      <c r="J313" s="22">
        <f t="shared" si="9"/>
        <v>7.7224792676133802E-3</v>
      </c>
    </row>
    <row r="314" spans="1:10" x14ac:dyDescent="0.35">
      <c r="A314" s="21">
        <v>313</v>
      </c>
      <c r="B314" s="23" t="s">
        <v>2698</v>
      </c>
      <c r="C314" s="23" t="s">
        <v>2699</v>
      </c>
      <c r="D314" s="23" t="s">
        <v>2700</v>
      </c>
      <c r="E314" s="21" t="s">
        <v>2701</v>
      </c>
      <c r="F314" s="21">
        <v>238</v>
      </c>
      <c r="G314" s="21">
        <v>238.13339584584998</v>
      </c>
      <c r="H314" s="27">
        <f t="shared" si="8"/>
        <v>18.00234584584998</v>
      </c>
      <c r="I314" s="21">
        <v>18</v>
      </c>
      <c r="J314" s="22">
        <f t="shared" si="9"/>
        <v>8.3714401626195922E-3</v>
      </c>
    </row>
    <row r="315" spans="1:10" x14ac:dyDescent="0.35">
      <c r="A315" s="21">
        <v>314</v>
      </c>
      <c r="B315" s="23" t="s">
        <v>2210</v>
      </c>
      <c r="C315" s="23" t="s">
        <v>2211</v>
      </c>
      <c r="D315" s="23" t="s">
        <v>2212</v>
      </c>
      <c r="E315" s="21" t="s">
        <v>2701</v>
      </c>
      <c r="F315" s="21">
        <v>238</v>
      </c>
      <c r="G315" s="21">
        <v>238.13339584584998</v>
      </c>
      <c r="H315" s="27">
        <f t="shared" si="8"/>
        <v>18.00234584584998</v>
      </c>
      <c r="I315" s="21">
        <v>18</v>
      </c>
      <c r="J315" s="22">
        <f t="shared" si="9"/>
        <v>8.3714401626195922E-3</v>
      </c>
    </row>
    <row r="316" spans="1:10" x14ac:dyDescent="0.35">
      <c r="A316" s="21">
        <v>315</v>
      </c>
      <c r="B316" s="23" t="s">
        <v>1400</v>
      </c>
      <c r="C316" s="23" t="s">
        <v>1401</v>
      </c>
      <c r="D316" s="23" t="s">
        <v>1402</v>
      </c>
      <c r="E316" s="21" t="s">
        <v>2701</v>
      </c>
      <c r="F316" s="21">
        <v>238</v>
      </c>
      <c r="G316" s="21">
        <v>238.13339584584998</v>
      </c>
      <c r="H316" s="27">
        <f t="shared" si="8"/>
        <v>18.00234584584998</v>
      </c>
      <c r="I316" s="21">
        <v>18</v>
      </c>
      <c r="J316" s="22">
        <f t="shared" si="9"/>
        <v>8.3714401626195922E-3</v>
      </c>
    </row>
    <row r="317" spans="1:10" x14ac:dyDescent="0.35">
      <c r="A317" s="21">
        <v>316</v>
      </c>
      <c r="B317" s="23" t="s">
        <v>421</v>
      </c>
      <c r="C317" s="23" t="s">
        <v>422</v>
      </c>
      <c r="D317" s="23" t="s">
        <v>423</v>
      </c>
      <c r="E317" s="21" t="s">
        <v>2701</v>
      </c>
      <c r="F317" s="21">
        <v>238</v>
      </c>
      <c r="G317" s="21">
        <v>238.13339584584998</v>
      </c>
      <c r="H317" s="27">
        <f t="shared" si="8"/>
        <v>18.00234584584998</v>
      </c>
      <c r="I317" s="21">
        <v>18</v>
      </c>
      <c r="J317" s="22">
        <f t="shared" si="9"/>
        <v>8.3714401626195922E-3</v>
      </c>
    </row>
    <row r="318" spans="1:10" x14ac:dyDescent="0.35">
      <c r="A318" s="21">
        <v>317</v>
      </c>
      <c r="B318" s="23" t="s">
        <v>1629</v>
      </c>
      <c r="C318" s="23" t="s">
        <v>1630</v>
      </c>
      <c r="D318" s="23" t="s">
        <v>1631</v>
      </c>
      <c r="E318" s="21" t="s">
        <v>2701</v>
      </c>
      <c r="F318" s="21">
        <v>238</v>
      </c>
      <c r="G318" s="21">
        <v>238.13339584584998</v>
      </c>
      <c r="H318" s="27">
        <f t="shared" si="8"/>
        <v>18.00234584584998</v>
      </c>
      <c r="I318" s="21">
        <v>18</v>
      </c>
      <c r="J318" s="22">
        <f t="shared" si="9"/>
        <v>8.3714401626195922E-3</v>
      </c>
    </row>
    <row r="319" spans="1:10" x14ac:dyDescent="0.35">
      <c r="A319" s="21">
        <v>318</v>
      </c>
      <c r="B319" s="23" t="s">
        <v>1635</v>
      </c>
      <c r="C319" s="23" t="s">
        <v>1636</v>
      </c>
      <c r="D319" s="23" t="s">
        <v>1631</v>
      </c>
      <c r="E319" s="21" t="s">
        <v>2701</v>
      </c>
      <c r="F319" s="21">
        <v>238</v>
      </c>
      <c r="G319" s="21">
        <v>238.13339584584998</v>
      </c>
      <c r="H319" s="27">
        <f t="shared" si="8"/>
        <v>18.00234584584998</v>
      </c>
      <c r="I319" s="21">
        <v>18</v>
      </c>
      <c r="J319" s="22">
        <f t="shared" si="9"/>
        <v>8.3714401626195922E-3</v>
      </c>
    </row>
    <row r="320" spans="1:10" x14ac:dyDescent="0.35">
      <c r="A320" s="21">
        <v>319</v>
      </c>
      <c r="B320" s="23" t="s">
        <v>2742</v>
      </c>
      <c r="C320" s="23" t="s">
        <v>2743</v>
      </c>
      <c r="D320" s="23" t="s">
        <v>2744</v>
      </c>
      <c r="E320" s="21" t="s">
        <v>2701</v>
      </c>
      <c r="F320" s="21">
        <v>238</v>
      </c>
      <c r="G320" s="21">
        <v>238.13339584584998</v>
      </c>
      <c r="H320" s="27">
        <f t="shared" si="8"/>
        <v>18.00234584584998</v>
      </c>
      <c r="I320" s="21">
        <v>18</v>
      </c>
      <c r="J320" s="22">
        <f t="shared" si="9"/>
        <v>8.3714401626195922E-3</v>
      </c>
    </row>
    <row r="321" spans="1:10" x14ac:dyDescent="0.35">
      <c r="A321" s="21">
        <v>320</v>
      </c>
      <c r="B321" s="23" t="s">
        <v>1770</v>
      </c>
      <c r="C321" s="23" t="s">
        <v>1771</v>
      </c>
      <c r="D321" s="23" t="s">
        <v>1772</v>
      </c>
      <c r="E321" s="21" t="s">
        <v>2701</v>
      </c>
      <c r="F321" s="21">
        <v>238</v>
      </c>
      <c r="G321" s="21">
        <v>238.13339584584998</v>
      </c>
      <c r="H321" s="27">
        <f t="shared" si="8"/>
        <v>18.00234584584998</v>
      </c>
      <c r="I321" s="21">
        <v>18</v>
      </c>
      <c r="J321" s="22">
        <f t="shared" si="9"/>
        <v>8.3714401626195922E-3</v>
      </c>
    </row>
    <row r="322" spans="1:10" x14ac:dyDescent="0.35">
      <c r="A322" s="21">
        <v>321</v>
      </c>
      <c r="B322" s="23" t="s">
        <v>2273</v>
      </c>
      <c r="C322" s="23" t="s">
        <v>2274</v>
      </c>
      <c r="D322" s="23" t="s">
        <v>2212</v>
      </c>
      <c r="E322" s="21" t="s">
        <v>2701</v>
      </c>
      <c r="F322" s="21">
        <v>238</v>
      </c>
      <c r="G322" s="21">
        <v>238.13339584584998</v>
      </c>
      <c r="H322" s="27">
        <f t="shared" ref="H322:H385" si="10">MOD(G322,44.02621)</f>
        <v>18.00234584584998</v>
      </c>
      <c r="I322" s="21">
        <v>18</v>
      </c>
      <c r="J322" s="22">
        <f t="shared" ref="J322:J385" si="11">F322-(G322*44/44.02621)</f>
        <v>8.3714401626195922E-3</v>
      </c>
    </row>
    <row r="323" spans="1:10" x14ac:dyDescent="0.35">
      <c r="A323" s="21">
        <v>322</v>
      </c>
      <c r="B323" s="23" t="s">
        <v>1324</v>
      </c>
      <c r="C323" s="23" t="s">
        <v>1325</v>
      </c>
      <c r="D323" s="23" t="s">
        <v>1326</v>
      </c>
      <c r="E323" s="21" t="s">
        <v>1327</v>
      </c>
      <c r="F323" s="21">
        <v>252</v>
      </c>
      <c r="G323" s="21">
        <v>252.13953024791999</v>
      </c>
      <c r="H323" s="27">
        <f t="shared" si="10"/>
        <v>32.008480247919998</v>
      </c>
      <c r="I323" s="21">
        <v>32</v>
      </c>
      <c r="J323" s="22">
        <f t="shared" si="11"/>
        <v>1.0575270765315281E-2</v>
      </c>
    </row>
    <row r="324" spans="1:10" x14ac:dyDescent="0.35">
      <c r="A324" s="21">
        <v>323</v>
      </c>
      <c r="B324" s="23" t="s">
        <v>632</v>
      </c>
      <c r="C324" s="23" t="s">
        <v>633</v>
      </c>
      <c r="D324" s="23" t="s">
        <v>634</v>
      </c>
      <c r="E324" s="21" t="s">
        <v>635</v>
      </c>
      <c r="F324" s="21">
        <v>120</v>
      </c>
      <c r="G324" s="21">
        <v>120.06065615646</v>
      </c>
      <c r="H324" s="27">
        <f t="shared" si="10"/>
        <v>32.008236156460001</v>
      </c>
      <c r="I324" s="21">
        <v>32</v>
      </c>
      <c r="J324" s="22">
        <f t="shared" si="11"/>
        <v>1.0819216911002627E-2</v>
      </c>
    </row>
    <row r="325" spans="1:10" x14ac:dyDescent="0.35">
      <c r="A325" s="21">
        <v>324</v>
      </c>
      <c r="B325" s="23" t="s">
        <v>2762</v>
      </c>
      <c r="C325" s="23" t="s">
        <v>2763</v>
      </c>
      <c r="D325" s="23" t="s">
        <v>2764</v>
      </c>
      <c r="E325" s="21" t="s">
        <v>2765</v>
      </c>
      <c r="F325" s="21">
        <v>241</v>
      </c>
      <c r="G325" s="21">
        <v>241.13140809236998</v>
      </c>
      <c r="H325" s="27">
        <f t="shared" si="10"/>
        <v>21.000358092369986</v>
      </c>
      <c r="I325" s="21">
        <v>21</v>
      </c>
      <c r="J325" s="22">
        <f t="shared" si="11"/>
        <v>1.2143991856703451E-2</v>
      </c>
    </row>
    <row r="326" spans="1:10" x14ac:dyDescent="0.35">
      <c r="A326" s="21">
        <v>325</v>
      </c>
      <c r="B326" s="23" t="s">
        <v>2753</v>
      </c>
      <c r="C326" s="23" t="s">
        <v>2754</v>
      </c>
      <c r="D326" s="23" t="s">
        <v>2755</v>
      </c>
      <c r="E326" s="21" t="s">
        <v>2756</v>
      </c>
      <c r="F326" s="21">
        <v>119</v>
      </c>
      <c r="G326" s="21">
        <v>119.05824315211001</v>
      </c>
      <c r="H326" s="27">
        <f t="shared" si="10"/>
        <v>31.005823152110011</v>
      </c>
      <c r="I326" s="21">
        <v>31</v>
      </c>
      <c r="J326" s="22">
        <f t="shared" si="11"/>
        <v>1.263545754130746E-2</v>
      </c>
    </row>
    <row r="327" spans="1:10" x14ac:dyDescent="0.35">
      <c r="A327" s="21">
        <v>326</v>
      </c>
      <c r="B327" s="23" t="s">
        <v>1917</v>
      </c>
      <c r="C327" s="23" t="s">
        <v>1918</v>
      </c>
      <c r="D327" s="23" t="s">
        <v>1919</v>
      </c>
      <c r="E327" s="21" t="s">
        <v>1920</v>
      </c>
      <c r="F327" s="21">
        <v>302</v>
      </c>
      <c r="G327" s="21">
        <v>302.1670653251</v>
      </c>
      <c r="H327" s="27">
        <f t="shared" si="10"/>
        <v>38.009805325100004</v>
      </c>
      <c r="I327" s="21">
        <v>38</v>
      </c>
      <c r="J327" s="22">
        <f t="shared" si="11"/>
        <v>1.2822945595360125E-2</v>
      </c>
    </row>
    <row r="328" spans="1:10" x14ac:dyDescent="0.35">
      <c r="A328" s="21">
        <v>327</v>
      </c>
      <c r="B328" s="23" t="s">
        <v>864</v>
      </c>
      <c r="C328" s="23" t="s">
        <v>865</v>
      </c>
      <c r="D328" s="23" t="s">
        <v>866</v>
      </c>
      <c r="E328" s="21" t="s">
        <v>867</v>
      </c>
      <c r="F328" s="21">
        <v>198</v>
      </c>
      <c r="G328" s="21">
        <v>198.10446506854001</v>
      </c>
      <c r="H328" s="27">
        <f t="shared" si="10"/>
        <v>21.999625068540013</v>
      </c>
      <c r="I328" s="21">
        <v>22</v>
      </c>
      <c r="J328" s="22">
        <f t="shared" si="11"/>
        <v>1.347190649025265E-2</v>
      </c>
    </row>
    <row r="329" spans="1:10" x14ac:dyDescent="0.35">
      <c r="A329" s="21">
        <v>328</v>
      </c>
      <c r="B329" s="23" t="s">
        <v>870</v>
      </c>
      <c r="C329" s="23" t="s">
        <v>871</v>
      </c>
      <c r="D329" s="23" t="s">
        <v>866</v>
      </c>
      <c r="E329" s="21" t="s">
        <v>867</v>
      </c>
      <c r="F329" s="21">
        <v>198</v>
      </c>
      <c r="G329" s="21">
        <v>198.10446506854001</v>
      </c>
      <c r="H329" s="27">
        <f t="shared" si="10"/>
        <v>21.999625068540013</v>
      </c>
      <c r="I329" s="21">
        <v>22</v>
      </c>
      <c r="J329" s="22">
        <f t="shared" si="11"/>
        <v>1.347190649025265E-2</v>
      </c>
    </row>
    <row r="330" spans="1:10" x14ac:dyDescent="0.35">
      <c r="A330" s="21">
        <v>329</v>
      </c>
      <c r="B330" s="23" t="s">
        <v>1178</v>
      </c>
      <c r="C330" s="23" t="s">
        <v>1179</v>
      </c>
      <c r="D330" s="23" t="s">
        <v>1180</v>
      </c>
      <c r="E330" s="21" t="s">
        <v>1181</v>
      </c>
      <c r="F330" s="21">
        <v>226</v>
      </c>
      <c r="G330" s="21">
        <v>226.12050905550001</v>
      </c>
      <c r="H330" s="27">
        <f t="shared" si="10"/>
        <v>5.9894590555000136</v>
      </c>
      <c r="I330" s="21">
        <v>6</v>
      </c>
      <c r="J330" s="22">
        <f t="shared" si="11"/>
        <v>1.4106632344692116E-2</v>
      </c>
    </row>
    <row r="331" spans="1:10" x14ac:dyDescent="0.35">
      <c r="A331" s="21">
        <v>330</v>
      </c>
      <c r="B331" s="23" t="s">
        <v>2694</v>
      </c>
      <c r="C331" s="23" t="s">
        <v>2695</v>
      </c>
      <c r="D331" s="23" t="s">
        <v>2696</v>
      </c>
      <c r="E331" s="21" t="s">
        <v>2697</v>
      </c>
      <c r="F331" s="21">
        <v>94</v>
      </c>
      <c r="G331" s="21">
        <v>94.041864811979991</v>
      </c>
      <c r="H331" s="27">
        <f t="shared" si="10"/>
        <v>5.9894448119799932</v>
      </c>
      <c r="I331" s="21">
        <v>6</v>
      </c>
      <c r="J331" s="22">
        <f t="shared" si="11"/>
        <v>1.4120867385130964E-2</v>
      </c>
    </row>
    <row r="332" spans="1:10" x14ac:dyDescent="0.35">
      <c r="A332" s="21">
        <v>331</v>
      </c>
      <c r="B332" s="23" t="s">
        <v>1225</v>
      </c>
      <c r="C332" s="23" t="s">
        <v>1226</v>
      </c>
      <c r="D332" s="23" t="s">
        <v>1227</v>
      </c>
      <c r="E332" s="21" t="s">
        <v>1228</v>
      </c>
      <c r="F332" s="21">
        <v>112</v>
      </c>
      <c r="G332" s="21">
        <v>112.05242949568</v>
      </c>
      <c r="H332" s="27">
        <f t="shared" si="10"/>
        <v>24.000009495680004</v>
      </c>
      <c r="I332" s="21">
        <v>24</v>
      </c>
      <c r="J332" s="22">
        <f t="shared" si="11"/>
        <v>1.4278362595376848E-2</v>
      </c>
    </row>
    <row r="333" spans="1:10" x14ac:dyDescent="0.35">
      <c r="A333" s="21">
        <v>332</v>
      </c>
      <c r="B333" s="23" t="s">
        <v>1949</v>
      </c>
      <c r="C333" s="23" t="s">
        <v>1950</v>
      </c>
      <c r="D333" s="23" t="s">
        <v>1951</v>
      </c>
      <c r="E333" s="21" t="s">
        <v>1952</v>
      </c>
      <c r="F333" s="21">
        <v>86</v>
      </c>
      <c r="G333" s="21">
        <v>86.036779431539998</v>
      </c>
      <c r="H333" s="27">
        <f t="shared" si="10"/>
        <v>42.010569431539999</v>
      </c>
      <c r="I333" s="21">
        <v>42</v>
      </c>
      <c r="J333" s="22">
        <f t="shared" si="11"/>
        <v>1.4440602819092874E-2</v>
      </c>
    </row>
    <row r="334" spans="1:10" x14ac:dyDescent="0.35">
      <c r="A334" s="21">
        <v>333</v>
      </c>
      <c r="B334" s="23" t="s">
        <v>861</v>
      </c>
      <c r="C334" s="23" t="s">
        <v>862</v>
      </c>
      <c r="D334" s="23" t="s">
        <v>863</v>
      </c>
      <c r="E334" s="21" t="s">
        <v>1952</v>
      </c>
      <c r="F334" s="21">
        <v>86</v>
      </c>
      <c r="G334" s="21">
        <v>86.036779431539998</v>
      </c>
      <c r="H334" s="27">
        <f t="shared" si="10"/>
        <v>42.010569431539999</v>
      </c>
      <c r="I334" s="21">
        <v>42</v>
      </c>
      <c r="J334" s="22">
        <f t="shared" si="11"/>
        <v>1.4440602819092874E-2</v>
      </c>
    </row>
    <row r="335" spans="1:10" x14ac:dyDescent="0.35">
      <c r="A335" s="21">
        <v>334</v>
      </c>
      <c r="B335" s="23" t="s">
        <v>872</v>
      </c>
      <c r="C335" s="23" t="s">
        <v>873</v>
      </c>
      <c r="D335" s="23" t="s">
        <v>1951</v>
      </c>
      <c r="E335" s="21" t="s">
        <v>1952</v>
      </c>
      <c r="F335" s="21">
        <v>86</v>
      </c>
      <c r="G335" s="21">
        <v>86.036779431539998</v>
      </c>
      <c r="H335" s="27">
        <f t="shared" si="10"/>
        <v>42.010569431539999</v>
      </c>
      <c r="I335" s="21">
        <v>42</v>
      </c>
      <c r="J335" s="22">
        <f t="shared" si="11"/>
        <v>1.4440602819092874E-2</v>
      </c>
    </row>
    <row r="336" spans="1:10" x14ac:dyDescent="0.35">
      <c r="A336" s="21">
        <v>335</v>
      </c>
      <c r="B336" s="23" t="s">
        <v>2357</v>
      </c>
      <c r="C336" s="23" t="s">
        <v>2358</v>
      </c>
      <c r="D336" s="23" t="s">
        <v>2359</v>
      </c>
      <c r="E336" s="21" t="s">
        <v>2360</v>
      </c>
      <c r="F336" s="21">
        <v>60</v>
      </c>
      <c r="G336" s="21">
        <v>60.0211293674</v>
      </c>
      <c r="H336" s="27">
        <f t="shared" si="10"/>
        <v>15.994919367400001</v>
      </c>
      <c r="I336" s="21">
        <v>16</v>
      </c>
      <c r="J336" s="22">
        <f t="shared" si="11"/>
        <v>1.46028430428089E-2</v>
      </c>
    </row>
    <row r="337" spans="1:10" x14ac:dyDescent="0.35">
      <c r="A337" s="21">
        <v>336</v>
      </c>
      <c r="B337" s="23" t="s">
        <v>2576</v>
      </c>
      <c r="C337" s="23" t="s">
        <v>2577</v>
      </c>
      <c r="D337" s="23" t="s">
        <v>2578</v>
      </c>
      <c r="E337" s="21" t="s">
        <v>2579</v>
      </c>
      <c r="F337" s="21">
        <v>342</v>
      </c>
      <c r="G337" s="21">
        <v>342.18648044034001</v>
      </c>
      <c r="H337" s="27">
        <f t="shared" si="10"/>
        <v>34.003010440340013</v>
      </c>
      <c r="I337" s="21">
        <v>34</v>
      </c>
      <c r="J337" s="22">
        <f t="shared" si="11"/>
        <v>1.7232476405297348E-2</v>
      </c>
    </row>
    <row r="338" spans="1:10" x14ac:dyDescent="0.35">
      <c r="A338" s="21">
        <v>337</v>
      </c>
      <c r="B338" s="23" t="s">
        <v>2277</v>
      </c>
      <c r="C338" s="23" t="s">
        <v>2278</v>
      </c>
      <c r="D338" s="23" t="s">
        <v>2578</v>
      </c>
      <c r="E338" s="21" t="s">
        <v>2579</v>
      </c>
      <c r="F338" s="21">
        <v>342</v>
      </c>
      <c r="G338" s="21">
        <v>342.18648044034001</v>
      </c>
      <c r="H338" s="27">
        <f t="shared" si="10"/>
        <v>34.003010440340013</v>
      </c>
      <c r="I338" s="21">
        <v>34</v>
      </c>
      <c r="J338" s="22">
        <f t="shared" si="11"/>
        <v>1.7232476405297348E-2</v>
      </c>
    </row>
    <row r="339" spans="1:10" x14ac:dyDescent="0.35">
      <c r="A339" s="21">
        <v>338</v>
      </c>
      <c r="B339" s="23" t="s">
        <v>2200</v>
      </c>
      <c r="C339" s="23" t="s">
        <v>2201</v>
      </c>
      <c r="D339" s="23" t="s">
        <v>2202</v>
      </c>
      <c r="E339" s="21" t="s">
        <v>2203</v>
      </c>
      <c r="F339" s="21">
        <v>216</v>
      </c>
      <c r="G339" s="21">
        <v>216.11100700096</v>
      </c>
      <c r="H339" s="27">
        <f t="shared" si="10"/>
        <v>40.006167000960005</v>
      </c>
      <c r="I339" s="21">
        <v>40</v>
      </c>
      <c r="J339" s="22">
        <f t="shared" si="11"/>
        <v>1.7649758127276982E-2</v>
      </c>
    </row>
    <row r="340" spans="1:10" x14ac:dyDescent="0.35">
      <c r="A340" s="21">
        <v>339</v>
      </c>
      <c r="B340" s="23" t="s">
        <v>2220</v>
      </c>
      <c r="C340" s="23" t="s">
        <v>2221</v>
      </c>
      <c r="D340" s="23" t="s">
        <v>2222</v>
      </c>
      <c r="E340" s="21" t="s">
        <v>2223</v>
      </c>
      <c r="F340" s="21">
        <v>238</v>
      </c>
      <c r="G340" s="21">
        <v>238.12388018377999</v>
      </c>
      <c r="H340" s="27">
        <f t="shared" si="10"/>
        <v>17.992830183779994</v>
      </c>
      <c r="I340" s="21">
        <v>18</v>
      </c>
      <c r="J340" s="22">
        <f t="shared" si="11"/>
        <v>1.7881437300189873E-2</v>
      </c>
    </row>
    <row r="341" spans="1:10" x14ac:dyDescent="0.35">
      <c r="A341" s="21">
        <v>340</v>
      </c>
      <c r="B341" s="23" t="s">
        <v>1448</v>
      </c>
      <c r="C341" s="23" t="s">
        <v>1449</v>
      </c>
      <c r="D341" s="23" t="s">
        <v>1450</v>
      </c>
      <c r="E341" s="21" t="s">
        <v>2223</v>
      </c>
      <c r="F341" s="21">
        <v>238</v>
      </c>
      <c r="G341" s="21">
        <v>238.12388018377999</v>
      </c>
      <c r="H341" s="27">
        <f t="shared" si="10"/>
        <v>17.992830183779994</v>
      </c>
      <c r="I341" s="21">
        <v>18</v>
      </c>
      <c r="J341" s="22">
        <f t="shared" si="11"/>
        <v>1.7881437300189873E-2</v>
      </c>
    </row>
    <row r="342" spans="1:10" x14ac:dyDescent="0.35">
      <c r="A342" s="21">
        <v>341</v>
      </c>
      <c r="B342" s="23" t="s">
        <v>503</v>
      </c>
      <c r="C342" s="23" t="s">
        <v>504</v>
      </c>
      <c r="D342" s="23" t="s">
        <v>505</v>
      </c>
      <c r="E342" s="21" t="s">
        <v>2223</v>
      </c>
      <c r="F342" s="21">
        <v>238</v>
      </c>
      <c r="G342" s="21">
        <v>238.12388018377999</v>
      </c>
      <c r="H342" s="27">
        <f t="shared" si="10"/>
        <v>17.992830183779994</v>
      </c>
      <c r="I342" s="21">
        <v>18</v>
      </c>
      <c r="J342" s="22">
        <f t="shared" si="11"/>
        <v>1.7881437300189873E-2</v>
      </c>
    </row>
    <row r="343" spans="1:10" x14ac:dyDescent="0.35">
      <c r="A343" s="21">
        <v>342</v>
      </c>
      <c r="B343" s="23" t="s">
        <v>582</v>
      </c>
      <c r="C343" s="23" t="s">
        <v>583</v>
      </c>
      <c r="D343" s="23" t="s">
        <v>584</v>
      </c>
      <c r="E343" s="21" t="s">
        <v>585</v>
      </c>
      <c r="F343" s="21">
        <v>194</v>
      </c>
      <c r="G343" s="21">
        <v>194.097435588</v>
      </c>
      <c r="H343" s="27">
        <f t="shared" si="10"/>
        <v>17.992595588</v>
      </c>
      <c r="I343" s="21">
        <v>18</v>
      </c>
      <c r="J343" s="22">
        <f t="shared" si="11"/>
        <v>1.8115893418951146E-2</v>
      </c>
    </row>
    <row r="344" spans="1:10" x14ac:dyDescent="0.35">
      <c r="A344" s="21">
        <v>343</v>
      </c>
      <c r="B344" s="23" t="s">
        <v>312</v>
      </c>
      <c r="C344" s="23" t="s">
        <v>313</v>
      </c>
      <c r="D344" s="23" t="s">
        <v>314</v>
      </c>
      <c r="E344" s="21" t="s">
        <v>315</v>
      </c>
      <c r="F344" s="21">
        <v>394</v>
      </c>
      <c r="G344" s="21">
        <v>394.21440944033998</v>
      </c>
      <c r="H344" s="27">
        <f t="shared" si="10"/>
        <v>42.004729440339986</v>
      </c>
      <c r="I344" s="21">
        <v>42</v>
      </c>
      <c r="J344" s="22">
        <f t="shared" si="11"/>
        <v>2.0277117313582949E-2</v>
      </c>
    </row>
    <row r="345" spans="1:10" x14ac:dyDescent="0.35">
      <c r="A345" s="21">
        <v>344</v>
      </c>
      <c r="B345" s="23" t="s">
        <v>324</v>
      </c>
      <c r="C345" s="23" t="s">
        <v>325</v>
      </c>
      <c r="D345" s="23" t="s">
        <v>326</v>
      </c>
      <c r="E345" s="21" t="s">
        <v>327</v>
      </c>
      <c r="F345" s="21">
        <v>368</v>
      </c>
      <c r="G345" s="21">
        <v>368.19875937619997</v>
      </c>
      <c r="H345" s="27">
        <f t="shared" si="10"/>
        <v>15.989079376199982</v>
      </c>
      <c r="I345" s="21">
        <v>16</v>
      </c>
      <c r="J345" s="22">
        <f t="shared" si="11"/>
        <v>2.0439357537270553E-2</v>
      </c>
    </row>
    <row r="346" spans="1:10" x14ac:dyDescent="0.35">
      <c r="A346" s="21">
        <v>345</v>
      </c>
      <c r="B346" s="23" t="s">
        <v>878</v>
      </c>
      <c r="C346" s="23" t="s">
        <v>879</v>
      </c>
      <c r="D346" s="23" t="s">
        <v>880</v>
      </c>
      <c r="E346" s="21" t="s">
        <v>881</v>
      </c>
      <c r="F346" s="21">
        <v>228</v>
      </c>
      <c r="G346" s="21">
        <v>228.11502975223999</v>
      </c>
      <c r="H346" s="27">
        <f t="shared" si="10"/>
        <v>7.9839797522399962</v>
      </c>
      <c r="I346" s="21">
        <v>8</v>
      </c>
      <c r="J346" s="22">
        <f t="shared" si="11"/>
        <v>2.077332801167131E-2</v>
      </c>
    </row>
    <row r="347" spans="1:10" x14ac:dyDescent="0.35">
      <c r="A347" s="21">
        <v>346</v>
      </c>
      <c r="B347" s="23" t="s">
        <v>1264</v>
      </c>
      <c r="C347" s="23" t="s">
        <v>2267</v>
      </c>
      <c r="D347" s="23" t="s">
        <v>2268</v>
      </c>
      <c r="E347" s="21" t="s">
        <v>2269</v>
      </c>
      <c r="F347" s="21">
        <v>256</v>
      </c>
      <c r="G347" s="21">
        <v>256.13107373920002</v>
      </c>
      <c r="H347" s="27">
        <f t="shared" si="10"/>
        <v>36.000023739200024</v>
      </c>
      <c r="I347" s="21">
        <v>36</v>
      </c>
      <c r="J347" s="22">
        <f t="shared" si="11"/>
        <v>2.1408053866082355E-2</v>
      </c>
    </row>
    <row r="348" spans="1:10" x14ac:dyDescent="0.35">
      <c r="A348" s="21">
        <v>347</v>
      </c>
      <c r="B348" s="23" t="s">
        <v>823</v>
      </c>
      <c r="C348" s="23" t="s">
        <v>824</v>
      </c>
      <c r="D348" s="23" t="s">
        <v>825</v>
      </c>
      <c r="E348" s="21" t="s">
        <v>826</v>
      </c>
      <c r="F348" s="21">
        <v>98</v>
      </c>
      <c r="G348" s="21">
        <v>98.036779431539998</v>
      </c>
      <c r="H348" s="27">
        <f t="shared" si="10"/>
        <v>9.9843594315399997</v>
      </c>
      <c r="I348" s="21">
        <v>10</v>
      </c>
      <c r="J348" s="22">
        <f t="shared" si="11"/>
        <v>2.158452913025144E-2</v>
      </c>
    </row>
    <row r="349" spans="1:10" x14ac:dyDescent="0.35">
      <c r="A349" s="21">
        <v>348</v>
      </c>
      <c r="B349" s="23" t="s">
        <v>1987</v>
      </c>
      <c r="C349" s="23" t="s">
        <v>1988</v>
      </c>
      <c r="D349" s="23" t="s">
        <v>1989</v>
      </c>
      <c r="E349" s="21" t="s">
        <v>1990</v>
      </c>
      <c r="F349" s="21">
        <v>72</v>
      </c>
      <c r="G349" s="21">
        <v>72.021129367399993</v>
      </c>
      <c r="H349" s="27">
        <f t="shared" si="10"/>
        <v>27.994919367399994</v>
      </c>
      <c r="I349" s="21">
        <v>28</v>
      </c>
      <c r="J349" s="22">
        <f t="shared" si="11"/>
        <v>2.1746769353995887E-2</v>
      </c>
    </row>
    <row r="350" spans="1:10" x14ac:dyDescent="0.35">
      <c r="A350" s="21">
        <v>349</v>
      </c>
      <c r="B350" s="23" t="s">
        <v>1589</v>
      </c>
      <c r="C350" s="23" t="s">
        <v>1590</v>
      </c>
      <c r="D350" s="23" t="s">
        <v>1591</v>
      </c>
      <c r="E350" s="21" t="s">
        <v>1592</v>
      </c>
      <c r="F350" s="21">
        <v>222</v>
      </c>
      <c r="G350" s="21">
        <v>222.11033829461999</v>
      </c>
      <c r="H350" s="27">
        <f t="shared" si="10"/>
        <v>1.9792882946199981</v>
      </c>
      <c r="I350" s="21">
        <v>2</v>
      </c>
      <c r="J350" s="22">
        <f t="shared" si="11"/>
        <v>2.1890029523802923E-2</v>
      </c>
    </row>
    <row r="351" spans="1:10" x14ac:dyDescent="0.35">
      <c r="A351" s="21">
        <v>350</v>
      </c>
      <c r="B351" s="23" t="s">
        <v>640</v>
      </c>
      <c r="C351" s="23" t="s">
        <v>641</v>
      </c>
      <c r="D351" s="23" t="s">
        <v>642</v>
      </c>
      <c r="E351" s="21" t="s">
        <v>643</v>
      </c>
      <c r="F351" s="21">
        <v>134</v>
      </c>
      <c r="G351" s="21">
        <v>134.05790879893999</v>
      </c>
      <c r="H351" s="27">
        <f t="shared" si="10"/>
        <v>1.979278798939994</v>
      </c>
      <c r="I351" s="21">
        <v>2</v>
      </c>
      <c r="J351" s="22">
        <f t="shared" si="11"/>
        <v>2.1899519550743207E-2</v>
      </c>
    </row>
    <row r="352" spans="1:10" x14ac:dyDescent="0.35">
      <c r="A352" s="21">
        <v>351</v>
      </c>
      <c r="B352" s="23" t="s">
        <v>843</v>
      </c>
      <c r="C352" s="23" t="s">
        <v>844</v>
      </c>
      <c r="D352" s="23" t="s">
        <v>845</v>
      </c>
      <c r="E352" s="21" t="s">
        <v>846</v>
      </c>
      <c r="F352" s="21">
        <v>210</v>
      </c>
      <c r="G352" s="21">
        <v>210.10209571757002</v>
      </c>
      <c r="H352" s="27">
        <f t="shared" si="10"/>
        <v>33.997255717570027</v>
      </c>
      <c r="I352" s="21">
        <v>34</v>
      </c>
      <c r="J352" s="22">
        <f t="shared" si="11"/>
        <v>2.2983773232340354E-2</v>
      </c>
    </row>
    <row r="353" spans="1:10" x14ac:dyDescent="0.35">
      <c r="A353" s="21">
        <v>352</v>
      </c>
      <c r="B353" s="23" t="s">
        <v>2527</v>
      </c>
      <c r="C353" s="23" t="s">
        <v>2528</v>
      </c>
      <c r="D353" s="23" t="s">
        <v>2529</v>
      </c>
      <c r="E353" s="21" t="s">
        <v>846</v>
      </c>
      <c r="F353" s="21">
        <v>210</v>
      </c>
      <c r="G353" s="21">
        <v>210.10209571757002</v>
      </c>
      <c r="H353" s="27">
        <f t="shared" si="10"/>
        <v>33.997255717570027</v>
      </c>
      <c r="I353" s="21">
        <v>34</v>
      </c>
      <c r="J353" s="22">
        <f t="shared" si="11"/>
        <v>2.2983773232340354E-2</v>
      </c>
    </row>
    <row r="354" spans="1:10" x14ac:dyDescent="0.35">
      <c r="A354" s="21">
        <v>353</v>
      </c>
      <c r="B354" s="23" t="s">
        <v>615</v>
      </c>
      <c r="C354" s="23" t="s">
        <v>616</v>
      </c>
      <c r="D354" s="23" t="s">
        <v>617</v>
      </c>
      <c r="E354" s="21" t="s">
        <v>846</v>
      </c>
      <c r="F354" s="21">
        <v>210</v>
      </c>
      <c r="G354" s="21">
        <v>210.10209571757002</v>
      </c>
      <c r="H354" s="27">
        <f t="shared" si="10"/>
        <v>33.997255717570027</v>
      </c>
      <c r="I354" s="21">
        <v>34</v>
      </c>
      <c r="J354" s="22">
        <f t="shared" si="11"/>
        <v>2.2983773232340354E-2</v>
      </c>
    </row>
    <row r="355" spans="1:10" x14ac:dyDescent="0.35">
      <c r="A355" s="21">
        <v>354</v>
      </c>
      <c r="B355" s="23" t="s">
        <v>2757</v>
      </c>
      <c r="C355" s="23" t="s">
        <v>2758</v>
      </c>
      <c r="D355" s="23" t="s">
        <v>2759</v>
      </c>
      <c r="E355" s="21" t="s">
        <v>846</v>
      </c>
      <c r="F355" s="21">
        <v>210</v>
      </c>
      <c r="G355" s="21">
        <v>210.10209571757002</v>
      </c>
      <c r="H355" s="27">
        <f t="shared" si="10"/>
        <v>33.997255717570027</v>
      </c>
      <c r="I355" s="21">
        <v>34</v>
      </c>
      <c r="J355" s="22">
        <f t="shared" si="11"/>
        <v>2.2983773232340354E-2</v>
      </c>
    </row>
    <row r="356" spans="1:10" x14ac:dyDescent="0.35">
      <c r="A356" s="21">
        <v>355</v>
      </c>
      <c r="B356" s="23" t="s">
        <v>688</v>
      </c>
      <c r="C356" s="23" t="s">
        <v>689</v>
      </c>
      <c r="D356" s="23" t="s">
        <v>690</v>
      </c>
      <c r="E356" s="21" t="s">
        <v>846</v>
      </c>
      <c r="F356" s="21">
        <v>210</v>
      </c>
      <c r="G356" s="21">
        <v>210.10209571757002</v>
      </c>
      <c r="H356" s="27">
        <f t="shared" si="10"/>
        <v>33.997255717570027</v>
      </c>
      <c r="I356" s="21">
        <v>34</v>
      </c>
      <c r="J356" s="22">
        <f t="shared" si="11"/>
        <v>2.2983773232340354E-2</v>
      </c>
    </row>
    <row r="357" spans="1:10" x14ac:dyDescent="0.35">
      <c r="A357" s="21">
        <v>356</v>
      </c>
      <c r="B357" s="23" t="s">
        <v>729</v>
      </c>
      <c r="C357" s="23" t="s">
        <v>730</v>
      </c>
      <c r="D357" s="23" t="s">
        <v>731</v>
      </c>
      <c r="E357" s="21" t="s">
        <v>846</v>
      </c>
      <c r="F357" s="21">
        <v>210</v>
      </c>
      <c r="G357" s="21">
        <v>210.10209571757002</v>
      </c>
      <c r="H357" s="27">
        <f t="shared" si="10"/>
        <v>33.997255717570027</v>
      </c>
      <c r="I357" s="21">
        <v>34</v>
      </c>
      <c r="J357" s="22">
        <f t="shared" si="11"/>
        <v>2.2983773232340354E-2</v>
      </c>
    </row>
    <row r="358" spans="1:10" x14ac:dyDescent="0.35">
      <c r="A358" s="21">
        <v>357</v>
      </c>
      <c r="B358" s="23" t="s">
        <v>375</v>
      </c>
      <c r="C358" s="23" t="s">
        <v>376</v>
      </c>
      <c r="D358" s="23" t="s">
        <v>2759</v>
      </c>
      <c r="E358" s="21" t="s">
        <v>846</v>
      </c>
      <c r="F358" s="21">
        <v>210</v>
      </c>
      <c r="G358" s="21">
        <v>210.10209571757002</v>
      </c>
      <c r="H358" s="27">
        <f t="shared" si="10"/>
        <v>33.997255717570027</v>
      </c>
      <c r="I358" s="21">
        <v>34</v>
      </c>
      <c r="J358" s="22">
        <f t="shared" si="11"/>
        <v>2.2983773232340354E-2</v>
      </c>
    </row>
    <row r="359" spans="1:10" x14ac:dyDescent="0.35">
      <c r="A359" s="21">
        <v>358</v>
      </c>
      <c r="B359" s="23" t="s">
        <v>2279</v>
      </c>
      <c r="C359" s="23" t="s">
        <v>2280</v>
      </c>
      <c r="D359" s="23" t="s">
        <v>2281</v>
      </c>
      <c r="E359" s="21" t="s">
        <v>846</v>
      </c>
      <c r="F359" s="21">
        <v>210</v>
      </c>
      <c r="G359" s="21">
        <v>210.10209571757002</v>
      </c>
      <c r="H359" s="27">
        <f t="shared" si="10"/>
        <v>33.997255717570027</v>
      </c>
      <c r="I359" s="21">
        <v>34</v>
      </c>
      <c r="J359" s="22">
        <f t="shared" si="11"/>
        <v>2.2983773232340354E-2</v>
      </c>
    </row>
    <row r="360" spans="1:10" x14ac:dyDescent="0.35">
      <c r="A360" s="21">
        <v>359</v>
      </c>
      <c r="B360" s="23" t="s">
        <v>2475</v>
      </c>
      <c r="C360" s="23" t="s">
        <v>2476</v>
      </c>
      <c r="D360" s="23" t="s">
        <v>2477</v>
      </c>
      <c r="E360" s="21" t="s">
        <v>2478</v>
      </c>
      <c r="F360" s="21">
        <v>328</v>
      </c>
      <c r="G360" s="21">
        <v>328.1708303762</v>
      </c>
      <c r="H360" s="27">
        <f t="shared" si="10"/>
        <v>19.987360376200009</v>
      </c>
      <c r="I360" s="21">
        <v>20</v>
      </c>
      <c r="J360" s="22">
        <f t="shared" si="11"/>
        <v>2.453864294017194E-2</v>
      </c>
    </row>
    <row r="361" spans="1:10" x14ac:dyDescent="0.35">
      <c r="A361" s="21">
        <v>360</v>
      </c>
      <c r="B361" s="23" t="s">
        <v>2557</v>
      </c>
      <c r="C361" s="23" t="s">
        <v>2558</v>
      </c>
      <c r="D361" s="23" t="s">
        <v>2477</v>
      </c>
      <c r="E361" s="21" t="s">
        <v>2478</v>
      </c>
      <c r="F361" s="21">
        <v>328</v>
      </c>
      <c r="G361" s="21">
        <v>328.1708303762</v>
      </c>
      <c r="H361" s="27">
        <f t="shared" si="10"/>
        <v>19.987360376200009</v>
      </c>
      <c r="I361" s="21">
        <v>20</v>
      </c>
      <c r="J361" s="22">
        <f t="shared" si="11"/>
        <v>2.453864294017194E-2</v>
      </c>
    </row>
    <row r="362" spans="1:10" x14ac:dyDescent="0.35">
      <c r="A362" s="21">
        <v>361</v>
      </c>
      <c r="B362" s="23" t="s">
        <v>2345</v>
      </c>
      <c r="C362" s="23" t="s">
        <v>2346</v>
      </c>
      <c r="D362" s="23" t="s">
        <v>2347</v>
      </c>
      <c r="E362" s="21" t="s">
        <v>2348</v>
      </c>
      <c r="F362" s="21">
        <v>294</v>
      </c>
      <c r="G362" s="21">
        <v>294.15027441827999</v>
      </c>
      <c r="H362" s="27">
        <f t="shared" si="10"/>
        <v>29.993014418279998</v>
      </c>
      <c r="I362" s="21">
        <v>30</v>
      </c>
      <c r="J362" s="22">
        <f t="shared" si="11"/>
        <v>2.4841238791168507E-2</v>
      </c>
    </row>
    <row r="363" spans="1:10" x14ac:dyDescent="0.35">
      <c r="A363" s="21">
        <v>362</v>
      </c>
      <c r="B363" s="23" t="s">
        <v>1736</v>
      </c>
      <c r="C363" s="23" t="s">
        <v>1737</v>
      </c>
      <c r="D363" s="23" t="s">
        <v>1738</v>
      </c>
      <c r="E363" s="21" t="s">
        <v>1739</v>
      </c>
      <c r="F363" s="21">
        <v>408</v>
      </c>
      <c r="G363" s="21">
        <v>408.21817449143998</v>
      </c>
      <c r="H363" s="27">
        <f t="shared" si="10"/>
        <v>11.982284491439991</v>
      </c>
      <c r="I363" s="21">
        <v>12</v>
      </c>
      <c r="J363" s="22">
        <f t="shared" si="11"/>
        <v>2.4848888347207776E-2</v>
      </c>
    </row>
    <row r="364" spans="1:10" x14ac:dyDescent="0.35">
      <c r="A364" s="21">
        <v>363</v>
      </c>
      <c r="B364" s="23" t="s">
        <v>109</v>
      </c>
      <c r="C364" s="23" t="s">
        <v>274</v>
      </c>
      <c r="D364" s="23" t="s">
        <v>275</v>
      </c>
      <c r="E364" s="21" t="s">
        <v>276</v>
      </c>
      <c r="F364" s="21">
        <v>326</v>
      </c>
      <c r="G364" s="21">
        <v>326.1670653251</v>
      </c>
      <c r="H364" s="27">
        <f t="shared" si="10"/>
        <v>17.983595325100005</v>
      </c>
      <c r="I364" s="21">
        <v>18</v>
      </c>
      <c r="J364" s="22">
        <f t="shared" si="11"/>
        <v>2.7110798217677257E-2</v>
      </c>
    </row>
    <row r="365" spans="1:10" x14ac:dyDescent="0.35">
      <c r="A365" s="21">
        <v>364</v>
      </c>
      <c r="B365" s="23" t="s">
        <v>1725</v>
      </c>
      <c r="C365" s="23" t="s">
        <v>1726</v>
      </c>
      <c r="D365" s="23" t="s">
        <v>1727</v>
      </c>
      <c r="E365" s="21" t="s">
        <v>1728</v>
      </c>
      <c r="F365" s="21">
        <v>274</v>
      </c>
      <c r="G365" s="21">
        <v>274.13576519681999</v>
      </c>
      <c r="H365" s="27">
        <f t="shared" si="10"/>
        <v>9.9785051968199951</v>
      </c>
      <c r="I365" s="21">
        <v>10</v>
      </c>
      <c r="J365" s="22">
        <f t="shared" si="11"/>
        <v>2.7435278665166152E-2</v>
      </c>
    </row>
    <row r="366" spans="1:10" x14ac:dyDescent="0.35">
      <c r="A366" s="21">
        <v>365</v>
      </c>
      <c r="B366" s="23" t="s">
        <v>742</v>
      </c>
      <c r="C366" s="23" t="s">
        <v>743</v>
      </c>
      <c r="D366" s="23" t="s">
        <v>744</v>
      </c>
      <c r="E366" s="21" t="s">
        <v>745</v>
      </c>
      <c r="F366" s="21">
        <v>266</v>
      </c>
      <c r="G366" s="21">
        <v>266.13067981638</v>
      </c>
      <c r="H366" s="27">
        <f t="shared" si="10"/>
        <v>1.9734198163800016</v>
      </c>
      <c r="I366" s="21">
        <v>2</v>
      </c>
      <c r="J366" s="22">
        <f t="shared" si="11"/>
        <v>2.7755014099057007E-2</v>
      </c>
    </row>
    <row r="367" spans="1:10" x14ac:dyDescent="0.35">
      <c r="A367" s="21">
        <v>366</v>
      </c>
      <c r="B367" s="23" t="s">
        <v>1961</v>
      </c>
      <c r="C367" s="23" t="s">
        <v>1962</v>
      </c>
      <c r="D367" s="23" t="s">
        <v>1963</v>
      </c>
      <c r="E367" s="21" t="s">
        <v>1964</v>
      </c>
      <c r="F367" s="21">
        <v>170</v>
      </c>
      <c r="G367" s="21">
        <v>170.07316494026</v>
      </c>
      <c r="H367" s="27">
        <f t="shared" si="10"/>
        <v>37.994534940260003</v>
      </c>
      <c r="I367" s="21">
        <v>38</v>
      </c>
      <c r="J367" s="22">
        <f t="shared" si="11"/>
        <v>2.8084239560030255E-2</v>
      </c>
    </row>
    <row r="368" spans="1:10" x14ac:dyDescent="0.35">
      <c r="A368" s="21">
        <v>367</v>
      </c>
      <c r="B368" s="23" t="s">
        <v>2384</v>
      </c>
      <c r="C368" s="23" t="s">
        <v>2385</v>
      </c>
      <c r="D368" s="23" t="s">
        <v>1963</v>
      </c>
      <c r="E368" s="21" t="s">
        <v>1964</v>
      </c>
      <c r="F368" s="21">
        <v>170</v>
      </c>
      <c r="G368" s="21">
        <v>170.07316494026</v>
      </c>
      <c r="H368" s="27">
        <f t="shared" si="10"/>
        <v>37.994534940260003</v>
      </c>
      <c r="I368" s="21">
        <v>38</v>
      </c>
      <c r="J368" s="22">
        <f t="shared" si="11"/>
        <v>2.8084239560030255E-2</v>
      </c>
    </row>
    <row r="369" spans="1:10" x14ac:dyDescent="0.35">
      <c r="A369" s="21">
        <v>368</v>
      </c>
      <c r="B369" s="23" t="s">
        <v>868</v>
      </c>
      <c r="C369" s="23" t="s">
        <v>869</v>
      </c>
      <c r="D369" s="23" t="s">
        <v>1963</v>
      </c>
      <c r="E369" s="21" t="s">
        <v>1964</v>
      </c>
      <c r="F369" s="21">
        <v>170</v>
      </c>
      <c r="G369" s="21">
        <v>170.07316494026</v>
      </c>
      <c r="H369" s="27">
        <f t="shared" si="10"/>
        <v>37.994534940260003</v>
      </c>
      <c r="I369" s="21">
        <v>38</v>
      </c>
      <c r="J369" s="22">
        <f t="shared" si="11"/>
        <v>2.8084239560030255E-2</v>
      </c>
    </row>
    <row r="370" spans="1:10" x14ac:dyDescent="0.35">
      <c r="A370" s="21">
        <v>369</v>
      </c>
      <c r="B370" s="23" t="s">
        <v>2596</v>
      </c>
      <c r="C370" s="23" t="s">
        <v>2597</v>
      </c>
      <c r="D370" s="23" t="s">
        <v>1963</v>
      </c>
      <c r="E370" s="21" t="s">
        <v>1964</v>
      </c>
      <c r="F370" s="21">
        <v>170</v>
      </c>
      <c r="G370" s="21">
        <v>170.07316494026</v>
      </c>
      <c r="H370" s="27">
        <f t="shared" si="10"/>
        <v>37.994534940260003</v>
      </c>
      <c r="I370" s="21">
        <v>38</v>
      </c>
      <c r="J370" s="22">
        <f t="shared" si="11"/>
        <v>2.8084239560030255E-2</v>
      </c>
    </row>
    <row r="371" spans="1:10" x14ac:dyDescent="0.35">
      <c r="A371" s="21">
        <v>370</v>
      </c>
      <c r="B371" s="23" t="s">
        <v>956</v>
      </c>
      <c r="C371" s="23" t="s">
        <v>957</v>
      </c>
      <c r="D371" s="23" t="s">
        <v>958</v>
      </c>
      <c r="E371" s="21" t="s">
        <v>959</v>
      </c>
      <c r="F371" s="21">
        <v>144</v>
      </c>
      <c r="G371" s="21">
        <v>144.05751487612</v>
      </c>
      <c r="H371" s="27">
        <f t="shared" si="10"/>
        <v>11.978884876119999</v>
      </c>
      <c r="I371" s="21">
        <v>12</v>
      </c>
      <c r="J371" s="22">
        <f t="shared" si="11"/>
        <v>2.8246479783746281E-2</v>
      </c>
    </row>
    <row r="372" spans="1:10" x14ac:dyDescent="0.35">
      <c r="A372" s="21">
        <v>371</v>
      </c>
      <c r="B372" s="23" t="s">
        <v>720</v>
      </c>
      <c r="C372" s="23" t="s">
        <v>721</v>
      </c>
      <c r="D372" s="23" t="s">
        <v>722</v>
      </c>
      <c r="E372" s="21" t="s">
        <v>723</v>
      </c>
      <c r="F372" s="21">
        <v>312</v>
      </c>
      <c r="G372" s="21">
        <v>312.15728848703998</v>
      </c>
      <c r="H372" s="27">
        <f t="shared" si="10"/>
        <v>3.9738184870399849</v>
      </c>
      <c r="I372" s="21">
        <v>4</v>
      </c>
      <c r="J372" s="22">
        <f t="shared" si="11"/>
        <v>2.8547235163841833E-2</v>
      </c>
    </row>
    <row r="373" spans="1:10" x14ac:dyDescent="0.35">
      <c r="A373" s="21">
        <v>372</v>
      </c>
      <c r="B373" s="23" t="s">
        <v>1957</v>
      </c>
      <c r="C373" s="23" t="s">
        <v>1958</v>
      </c>
      <c r="D373" s="23" t="s">
        <v>1959</v>
      </c>
      <c r="E373" s="21" t="s">
        <v>1960</v>
      </c>
      <c r="F373" s="21">
        <v>154</v>
      </c>
      <c r="G373" s="21">
        <v>154.06299417937998</v>
      </c>
      <c r="H373" s="27">
        <f t="shared" si="10"/>
        <v>21.984364179379988</v>
      </c>
      <c r="I373" s="21">
        <v>22</v>
      </c>
      <c r="J373" s="22">
        <f t="shared" si="11"/>
        <v>2.8723710427954074E-2</v>
      </c>
    </row>
    <row r="374" spans="1:10" x14ac:dyDescent="0.35">
      <c r="A374" s="21">
        <v>373</v>
      </c>
      <c r="B374" s="23" t="s">
        <v>1108</v>
      </c>
      <c r="C374" s="23" t="s">
        <v>1109</v>
      </c>
      <c r="D374" s="23" t="s">
        <v>1110</v>
      </c>
      <c r="E374" s="21" t="s">
        <v>1111</v>
      </c>
      <c r="F374" s="21">
        <v>146</v>
      </c>
      <c r="G374" s="21">
        <v>146.05790879893999</v>
      </c>
      <c r="H374" s="27">
        <f t="shared" si="10"/>
        <v>13.979278798939994</v>
      </c>
      <c r="I374" s="21">
        <v>14</v>
      </c>
      <c r="J374" s="22">
        <f t="shared" si="11"/>
        <v>2.9043445861901773E-2</v>
      </c>
    </row>
    <row r="375" spans="1:10" x14ac:dyDescent="0.35">
      <c r="A375" s="21">
        <v>374</v>
      </c>
      <c r="B375" s="23" t="s">
        <v>2335</v>
      </c>
      <c r="C375" s="23" t="s">
        <v>2336</v>
      </c>
      <c r="D375" s="23" t="s">
        <v>2337</v>
      </c>
      <c r="E375" s="21" t="s">
        <v>2338</v>
      </c>
      <c r="F375" s="21">
        <v>102</v>
      </c>
      <c r="G375" s="21">
        <v>102.0316940511</v>
      </c>
      <c r="H375" s="27">
        <f t="shared" si="10"/>
        <v>13.979274051100006</v>
      </c>
      <c r="I375" s="21">
        <v>14</v>
      </c>
      <c r="J375" s="22">
        <f t="shared" si="11"/>
        <v>2.9048190875386126E-2</v>
      </c>
    </row>
    <row r="376" spans="1:10" x14ac:dyDescent="0.35">
      <c r="A376" s="21">
        <v>375</v>
      </c>
      <c r="B376" s="23" t="s">
        <v>2461</v>
      </c>
      <c r="C376" s="23" t="s">
        <v>2462</v>
      </c>
      <c r="D376" s="23" t="s">
        <v>2463</v>
      </c>
      <c r="E376" s="21" t="s">
        <v>2464</v>
      </c>
      <c r="F376" s="21">
        <v>182</v>
      </c>
      <c r="G376" s="21">
        <v>182.07903816634001</v>
      </c>
      <c r="H376" s="27">
        <f t="shared" si="10"/>
        <v>5.9741981663400168</v>
      </c>
      <c r="I376" s="21">
        <v>6</v>
      </c>
      <c r="J376" s="22">
        <f t="shared" si="11"/>
        <v>2.9358436282365119E-2</v>
      </c>
    </row>
    <row r="377" spans="1:10" x14ac:dyDescent="0.35">
      <c r="A377" s="21">
        <v>376</v>
      </c>
      <c r="B377" s="23" t="s">
        <v>682</v>
      </c>
      <c r="C377" s="23" t="s">
        <v>1557</v>
      </c>
      <c r="D377" s="23" t="s">
        <v>1558</v>
      </c>
      <c r="E377" s="21" t="s">
        <v>1559</v>
      </c>
      <c r="F377" s="21">
        <v>696</v>
      </c>
      <c r="G377" s="21">
        <v>696.38497864055</v>
      </c>
      <c r="H377" s="27">
        <f t="shared" si="10"/>
        <v>35.991828640550018</v>
      </c>
      <c r="I377" s="21">
        <v>36</v>
      </c>
      <c r="J377" s="22">
        <f t="shared" si="11"/>
        <v>2.9598273751048509E-2</v>
      </c>
    </row>
    <row r="378" spans="1:10" x14ac:dyDescent="0.35">
      <c r="A378" s="21">
        <v>377</v>
      </c>
      <c r="B378" s="23" t="s">
        <v>1014</v>
      </c>
      <c r="C378" s="23" t="s">
        <v>1015</v>
      </c>
      <c r="D378" s="23" t="s">
        <v>1016</v>
      </c>
      <c r="E378" s="21" t="s">
        <v>1017</v>
      </c>
      <c r="F378" s="21">
        <v>300</v>
      </c>
      <c r="G378" s="21">
        <v>300.14904590999004</v>
      </c>
      <c r="H378" s="27">
        <f t="shared" si="10"/>
        <v>35.991785909990043</v>
      </c>
      <c r="I378" s="21">
        <v>36</v>
      </c>
      <c r="J378" s="22">
        <f t="shared" si="11"/>
        <v>2.9640978872293999E-2</v>
      </c>
    </row>
    <row r="379" spans="1:10" x14ac:dyDescent="0.35">
      <c r="A379" s="21">
        <v>378</v>
      </c>
      <c r="B379" s="23" t="s">
        <v>2188</v>
      </c>
      <c r="C379" s="23" t="s">
        <v>2189</v>
      </c>
      <c r="D379" s="23" t="s">
        <v>2190</v>
      </c>
      <c r="E379" s="21" t="s">
        <v>1017</v>
      </c>
      <c r="F379" s="21">
        <v>300</v>
      </c>
      <c r="G379" s="21">
        <v>300.14904590999004</v>
      </c>
      <c r="H379" s="27">
        <f t="shared" si="10"/>
        <v>35.991785909990043</v>
      </c>
      <c r="I379" s="21">
        <v>36</v>
      </c>
      <c r="J379" s="22">
        <f t="shared" si="11"/>
        <v>2.9640978872293999E-2</v>
      </c>
    </row>
    <row r="380" spans="1:10" x14ac:dyDescent="0.35">
      <c r="A380" s="21">
        <v>379</v>
      </c>
      <c r="B380" s="23" t="s">
        <v>2195</v>
      </c>
      <c r="C380" s="23" t="s">
        <v>2196</v>
      </c>
      <c r="D380" s="23" t="s">
        <v>2190</v>
      </c>
      <c r="E380" s="21" t="s">
        <v>1017</v>
      </c>
      <c r="F380" s="21">
        <v>300</v>
      </c>
      <c r="G380" s="21">
        <v>300.14904590999004</v>
      </c>
      <c r="H380" s="27">
        <f t="shared" si="10"/>
        <v>35.991785909990043</v>
      </c>
      <c r="I380" s="21">
        <v>36</v>
      </c>
      <c r="J380" s="22">
        <f t="shared" si="11"/>
        <v>2.9640978872293999E-2</v>
      </c>
    </row>
    <row r="381" spans="1:10" x14ac:dyDescent="0.35">
      <c r="A381" s="21">
        <v>380</v>
      </c>
      <c r="B381" s="23" t="s">
        <v>2238</v>
      </c>
      <c r="C381" s="23" t="s">
        <v>2239</v>
      </c>
      <c r="D381" s="23" t="s">
        <v>2240</v>
      </c>
      <c r="E381" s="21" t="s">
        <v>1017</v>
      </c>
      <c r="F381" s="21">
        <v>300</v>
      </c>
      <c r="G381" s="21">
        <v>300.14904590999004</v>
      </c>
      <c r="H381" s="27">
        <f t="shared" si="10"/>
        <v>35.991785909990043</v>
      </c>
      <c r="I381" s="21">
        <v>36</v>
      </c>
      <c r="J381" s="22">
        <f t="shared" si="11"/>
        <v>2.9640978872293999E-2</v>
      </c>
    </row>
    <row r="382" spans="1:10" x14ac:dyDescent="0.35">
      <c r="A382" s="21">
        <v>381</v>
      </c>
      <c r="B382" s="23" t="s">
        <v>2516</v>
      </c>
      <c r="C382" s="23" t="s">
        <v>2517</v>
      </c>
      <c r="D382" s="23" t="s">
        <v>2518</v>
      </c>
      <c r="E382" s="21" t="s">
        <v>1017</v>
      </c>
      <c r="F382" s="21">
        <v>300</v>
      </c>
      <c r="G382" s="21">
        <v>300.14904590999004</v>
      </c>
      <c r="H382" s="27">
        <f t="shared" si="10"/>
        <v>35.991785909990043</v>
      </c>
      <c r="I382" s="21">
        <v>36</v>
      </c>
      <c r="J382" s="22">
        <f t="shared" si="11"/>
        <v>2.9640978872293999E-2</v>
      </c>
    </row>
    <row r="383" spans="1:10" x14ac:dyDescent="0.35">
      <c r="A383" s="21">
        <v>382</v>
      </c>
      <c r="B383" s="23" t="s">
        <v>671</v>
      </c>
      <c r="C383" s="23" t="s">
        <v>672</v>
      </c>
      <c r="D383" s="23" t="s">
        <v>673</v>
      </c>
      <c r="E383" s="21" t="s">
        <v>1017</v>
      </c>
      <c r="F383" s="21">
        <v>300</v>
      </c>
      <c r="G383" s="21">
        <v>300.14904590999004</v>
      </c>
      <c r="H383" s="27">
        <f t="shared" si="10"/>
        <v>35.991785909990043</v>
      </c>
      <c r="I383" s="21">
        <v>36</v>
      </c>
      <c r="J383" s="22">
        <f t="shared" si="11"/>
        <v>2.9640978872293999E-2</v>
      </c>
    </row>
    <row r="384" spans="1:10" x14ac:dyDescent="0.35">
      <c r="A384" s="21">
        <v>383</v>
      </c>
      <c r="B384" s="23" t="s">
        <v>1604</v>
      </c>
      <c r="C384" s="23" t="s">
        <v>1605</v>
      </c>
      <c r="D384" s="23" t="s">
        <v>1606</v>
      </c>
      <c r="E384" s="21" t="s">
        <v>1017</v>
      </c>
      <c r="F384" s="21">
        <v>300</v>
      </c>
      <c r="G384" s="21">
        <v>300.14904590999004</v>
      </c>
      <c r="H384" s="27">
        <f t="shared" si="10"/>
        <v>35.991785909990043</v>
      </c>
      <c r="I384" s="21">
        <v>36</v>
      </c>
      <c r="J384" s="22">
        <f t="shared" si="11"/>
        <v>2.9640978872293999E-2</v>
      </c>
    </row>
    <row r="385" spans="1:10" x14ac:dyDescent="0.35">
      <c r="A385" s="21">
        <v>384</v>
      </c>
      <c r="B385" s="23" t="s">
        <v>714</v>
      </c>
      <c r="C385" s="23" t="s">
        <v>715</v>
      </c>
      <c r="D385" s="23" t="s">
        <v>716</v>
      </c>
      <c r="E385" s="21" t="s">
        <v>1017</v>
      </c>
      <c r="F385" s="21">
        <v>300</v>
      </c>
      <c r="G385" s="21">
        <v>300.14904590999004</v>
      </c>
      <c r="H385" s="27">
        <f t="shared" si="10"/>
        <v>35.991785909990043</v>
      </c>
      <c r="I385" s="21">
        <v>36</v>
      </c>
      <c r="J385" s="22">
        <f t="shared" si="11"/>
        <v>2.9640978872293999E-2</v>
      </c>
    </row>
    <row r="386" spans="1:10" x14ac:dyDescent="0.35">
      <c r="A386" s="21">
        <v>385</v>
      </c>
      <c r="B386" s="23" t="s">
        <v>724</v>
      </c>
      <c r="C386" s="23" t="s">
        <v>725</v>
      </c>
      <c r="D386" s="23" t="s">
        <v>1016</v>
      </c>
      <c r="E386" s="21" t="s">
        <v>1017</v>
      </c>
      <c r="F386" s="21">
        <v>300</v>
      </c>
      <c r="G386" s="21">
        <v>300.14904590999004</v>
      </c>
      <c r="H386" s="27">
        <f t="shared" ref="H386:H449" si="12">MOD(G386,44.02621)</f>
        <v>35.991785909990043</v>
      </c>
      <c r="I386" s="21">
        <v>36</v>
      </c>
      <c r="J386" s="22">
        <f t="shared" ref="J386:J449" si="13">F386-(G386*44/44.02621)</f>
        <v>2.9640978872293999E-2</v>
      </c>
    </row>
    <row r="387" spans="1:10" x14ac:dyDescent="0.35">
      <c r="A387" s="21">
        <v>386</v>
      </c>
      <c r="B387" s="23" t="s">
        <v>213</v>
      </c>
      <c r="C387" s="23" t="s">
        <v>214</v>
      </c>
      <c r="D387" s="23" t="s">
        <v>2518</v>
      </c>
      <c r="E387" s="21" t="s">
        <v>1017</v>
      </c>
      <c r="F387" s="21">
        <v>300</v>
      </c>
      <c r="G387" s="21">
        <v>300.14904590999004</v>
      </c>
      <c r="H387" s="27">
        <f t="shared" si="12"/>
        <v>35.991785909990043</v>
      </c>
      <c r="I387" s="21">
        <v>36</v>
      </c>
      <c r="J387" s="22">
        <f t="shared" si="13"/>
        <v>2.9640978872293999E-2</v>
      </c>
    </row>
    <row r="388" spans="1:10" x14ac:dyDescent="0.35">
      <c r="A388" s="21">
        <v>387</v>
      </c>
      <c r="B388" s="23" t="s">
        <v>1232</v>
      </c>
      <c r="C388" s="23" t="s">
        <v>1233</v>
      </c>
      <c r="D388" s="23" t="s">
        <v>1234</v>
      </c>
      <c r="E388" s="21" t="s">
        <v>1017</v>
      </c>
      <c r="F388" s="21">
        <v>300</v>
      </c>
      <c r="G388" s="21">
        <v>300.14904590999004</v>
      </c>
      <c r="H388" s="27">
        <f t="shared" si="12"/>
        <v>35.991785909990043</v>
      </c>
      <c r="I388" s="21">
        <v>36</v>
      </c>
      <c r="J388" s="22">
        <f t="shared" si="13"/>
        <v>2.9640978872293999E-2</v>
      </c>
    </row>
    <row r="389" spans="1:10" x14ac:dyDescent="0.35">
      <c r="A389" s="21">
        <v>388</v>
      </c>
      <c r="B389" s="23" t="s">
        <v>1293</v>
      </c>
      <c r="C389" s="23" t="s">
        <v>1294</v>
      </c>
      <c r="D389" s="23" t="s">
        <v>1295</v>
      </c>
      <c r="E389" s="21" t="s">
        <v>1017</v>
      </c>
      <c r="F389" s="21">
        <v>300</v>
      </c>
      <c r="G389" s="21">
        <v>300.14904590999004</v>
      </c>
      <c r="H389" s="27">
        <f t="shared" si="12"/>
        <v>35.991785909990043</v>
      </c>
      <c r="I389" s="21">
        <v>36</v>
      </c>
      <c r="J389" s="22">
        <f t="shared" si="13"/>
        <v>2.9640978872293999E-2</v>
      </c>
    </row>
    <row r="390" spans="1:10" x14ac:dyDescent="0.35">
      <c r="A390" s="21">
        <v>389</v>
      </c>
      <c r="B390" s="23" t="s">
        <v>215</v>
      </c>
      <c r="C390" s="23" t="s">
        <v>216</v>
      </c>
      <c r="D390" s="23" t="s">
        <v>217</v>
      </c>
      <c r="E390" s="21" t="s">
        <v>218</v>
      </c>
      <c r="F390" s="21">
        <v>314</v>
      </c>
      <c r="G390" s="21">
        <v>314.15518031206</v>
      </c>
      <c r="H390" s="27">
        <f t="shared" si="12"/>
        <v>5.9717103120600044</v>
      </c>
      <c r="I390" s="21">
        <v>6</v>
      </c>
      <c r="J390" s="22">
        <f t="shared" si="13"/>
        <v>3.1844809475103375E-2</v>
      </c>
    </row>
    <row r="391" spans="1:10" x14ac:dyDescent="0.35">
      <c r="A391" s="21">
        <v>390</v>
      </c>
      <c r="B391" s="23" t="s">
        <v>603</v>
      </c>
      <c r="C391" s="23" t="s">
        <v>604</v>
      </c>
      <c r="D391" s="23" t="s">
        <v>605</v>
      </c>
      <c r="E391" s="21" t="s">
        <v>606</v>
      </c>
      <c r="F391" s="21">
        <v>280</v>
      </c>
      <c r="G391" s="21">
        <v>280.13462435413999</v>
      </c>
      <c r="H391" s="27">
        <f t="shared" si="12"/>
        <v>15.977364354139993</v>
      </c>
      <c r="I391" s="21">
        <v>16</v>
      </c>
      <c r="J391" s="22">
        <f t="shared" si="13"/>
        <v>3.2147405326099943E-2</v>
      </c>
    </row>
    <row r="392" spans="1:10" x14ac:dyDescent="0.35">
      <c r="A392" s="21">
        <v>391</v>
      </c>
      <c r="B392" s="23" t="s">
        <v>964</v>
      </c>
      <c r="C392" s="23" t="s">
        <v>965</v>
      </c>
      <c r="D392" s="23" t="s">
        <v>966</v>
      </c>
      <c r="E392" s="21" t="s">
        <v>967</v>
      </c>
      <c r="F392" s="21">
        <v>394</v>
      </c>
      <c r="G392" s="21">
        <v>394.20252442729998</v>
      </c>
      <c r="H392" s="27">
        <f t="shared" si="12"/>
        <v>41.992844427299985</v>
      </c>
      <c r="I392" s="21">
        <v>42</v>
      </c>
      <c r="J392" s="22">
        <f t="shared" si="13"/>
        <v>3.2155054882082368E-2</v>
      </c>
    </row>
    <row r="393" spans="1:10" x14ac:dyDescent="0.35">
      <c r="A393" s="21">
        <v>392</v>
      </c>
      <c r="B393" s="23" t="s">
        <v>932</v>
      </c>
      <c r="C393" s="23" t="s">
        <v>933</v>
      </c>
      <c r="D393" s="23" t="s">
        <v>934</v>
      </c>
      <c r="E393" s="21" t="s">
        <v>935</v>
      </c>
      <c r="F393" s="21">
        <v>210</v>
      </c>
      <c r="G393" s="21">
        <v>210.09258005550001</v>
      </c>
      <c r="H393" s="27">
        <f t="shared" si="12"/>
        <v>33.987740055500012</v>
      </c>
      <c r="I393" s="21">
        <v>34</v>
      </c>
      <c r="J393" s="22">
        <f t="shared" si="13"/>
        <v>3.2493770369939057E-2</v>
      </c>
    </row>
    <row r="394" spans="1:10" x14ac:dyDescent="0.35">
      <c r="A394" s="21">
        <v>393</v>
      </c>
      <c r="B394" s="23" t="s">
        <v>2217</v>
      </c>
      <c r="C394" s="23" t="s">
        <v>2218</v>
      </c>
      <c r="D394" s="23" t="s">
        <v>2219</v>
      </c>
      <c r="E394" s="21" t="s">
        <v>935</v>
      </c>
      <c r="F394" s="21">
        <v>210</v>
      </c>
      <c r="G394" s="21">
        <v>210.09258005550001</v>
      </c>
      <c r="H394" s="27">
        <f t="shared" si="12"/>
        <v>33.987740055500012</v>
      </c>
      <c r="I394" s="21">
        <v>34</v>
      </c>
      <c r="J394" s="22">
        <f t="shared" si="13"/>
        <v>3.2493770369939057E-2</v>
      </c>
    </row>
    <row r="395" spans="1:10" x14ac:dyDescent="0.35">
      <c r="A395" s="21">
        <v>394</v>
      </c>
      <c r="B395" s="23" t="s">
        <v>622</v>
      </c>
      <c r="C395" s="23" t="s">
        <v>623</v>
      </c>
      <c r="D395" s="23" t="s">
        <v>624</v>
      </c>
      <c r="E395" s="21" t="s">
        <v>935</v>
      </c>
      <c r="F395" s="21">
        <v>210</v>
      </c>
      <c r="G395" s="21">
        <v>210.09258005550001</v>
      </c>
      <c r="H395" s="27">
        <f t="shared" si="12"/>
        <v>33.987740055500012</v>
      </c>
      <c r="I395" s="21">
        <v>34</v>
      </c>
      <c r="J395" s="22">
        <f t="shared" si="13"/>
        <v>3.2493770369939057E-2</v>
      </c>
    </row>
    <row r="396" spans="1:10" x14ac:dyDescent="0.35">
      <c r="A396" s="21">
        <v>395</v>
      </c>
      <c r="B396" s="23" t="s">
        <v>1418</v>
      </c>
      <c r="C396" s="23" t="s">
        <v>1419</v>
      </c>
      <c r="D396" s="23" t="s">
        <v>1420</v>
      </c>
      <c r="E396" s="21" t="s">
        <v>1421</v>
      </c>
      <c r="F396" s="21">
        <v>122</v>
      </c>
      <c r="G396" s="21">
        <v>122.04015055982001</v>
      </c>
      <c r="H396" s="27">
        <f t="shared" si="12"/>
        <v>33.987730559820008</v>
      </c>
      <c r="I396" s="21">
        <v>34</v>
      </c>
      <c r="J396" s="22">
        <f t="shared" si="13"/>
        <v>3.2503260396921974E-2</v>
      </c>
    </row>
    <row r="397" spans="1:10" x14ac:dyDescent="0.35">
      <c r="A397" s="21">
        <v>396</v>
      </c>
      <c r="B397" s="23" t="s">
        <v>495</v>
      </c>
      <c r="C397" s="23" t="s">
        <v>496</v>
      </c>
      <c r="D397" s="23" t="s">
        <v>497</v>
      </c>
      <c r="E397" s="21" t="s">
        <v>498</v>
      </c>
      <c r="F397" s="21">
        <v>517</v>
      </c>
      <c r="G397" s="21">
        <v>517.27430946856998</v>
      </c>
      <c r="H397" s="27">
        <f t="shared" si="12"/>
        <v>32.985999468569993</v>
      </c>
      <c r="I397" s="21">
        <v>33</v>
      </c>
      <c r="J397" s="22">
        <f t="shared" si="13"/>
        <v>3.3637993888646633E-2</v>
      </c>
    </row>
    <row r="398" spans="1:10" x14ac:dyDescent="0.35">
      <c r="A398" s="21">
        <v>397</v>
      </c>
      <c r="B398" s="23" t="s">
        <v>2293</v>
      </c>
      <c r="C398" s="23" t="s">
        <v>2294</v>
      </c>
      <c r="D398" s="23" t="s">
        <v>1265</v>
      </c>
      <c r="E398" s="21" t="s">
        <v>1266</v>
      </c>
      <c r="F398" s="21">
        <v>225</v>
      </c>
      <c r="G398" s="21">
        <v>225.10010796409</v>
      </c>
      <c r="H398" s="27">
        <f t="shared" si="12"/>
        <v>4.9690579640900054</v>
      </c>
      <c r="I398" s="21">
        <v>5</v>
      </c>
      <c r="J398" s="22">
        <f t="shared" si="13"/>
        <v>3.3900251237582779E-2</v>
      </c>
    </row>
    <row r="399" spans="1:10" x14ac:dyDescent="0.35">
      <c r="A399" s="21">
        <v>398</v>
      </c>
      <c r="B399" s="23" t="s">
        <v>328</v>
      </c>
      <c r="C399" s="23" t="s">
        <v>329</v>
      </c>
      <c r="D399" s="23" t="s">
        <v>330</v>
      </c>
      <c r="E399" s="21" t="s">
        <v>331</v>
      </c>
      <c r="F399" s="21">
        <v>444</v>
      </c>
      <c r="G399" s="21">
        <v>444.23005950447998</v>
      </c>
      <c r="H399" s="27">
        <f t="shared" si="12"/>
        <v>3.9679595044799925</v>
      </c>
      <c r="I399" s="21">
        <v>4</v>
      </c>
      <c r="J399" s="22">
        <f t="shared" si="13"/>
        <v>3.4402729712155633E-2</v>
      </c>
    </row>
    <row r="400" spans="1:10" x14ac:dyDescent="0.35">
      <c r="A400" s="21">
        <v>399</v>
      </c>
      <c r="B400" s="23" t="s">
        <v>472</v>
      </c>
      <c r="C400" s="23" t="s">
        <v>473</v>
      </c>
      <c r="D400" s="23" t="s">
        <v>474</v>
      </c>
      <c r="E400" s="21" t="s">
        <v>475</v>
      </c>
      <c r="F400" s="21">
        <v>121</v>
      </c>
      <c r="G400" s="21">
        <v>121.03750770753</v>
      </c>
      <c r="H400" s="27">
        <f t="shared" si="12"/>
        <v>32.985087707529999</v>
      </c>
      <c r="I400" s="21">
        <v>33</v>
      </c>
      <c r="J400" s="22">
        <f t="shared" si="13"/>
        <v>3.4549212132503726E-2</v>
      </c>
    </row>
    <row r="401" spans="1:10" x14ac:dyDescent="0.35">
      <c r="A401" s="21">
        <v>400</v>
      </c>
      <c r="B401" s="23" t="s">
        <v>1637</v>
      </c>
      <c r="C401" s="23" t="s">
        <v>1638</v>
      </c>
      <c r="D401" s="23" t="s">
        <v>1639</v>
      </c>
      <c r="E401" s="21" t="s">
        <v>1640</v>
      </c>
      <c r="F401" s="21">
        <v>260</v>
      </c>
      <c r="G401" s="21">
        <v>260.12011513267998</v>
      </c>
      <c r="H401" s="27">
        <f t="shared" si="12"/>
        <v>39.98906513267999</v>
      </c>
      <c r="I401" s="21">
        <v>40</v>
      </c>
      <c r="J401" s="22">
        <f t="shared" si="13"/>
        <v>3.4741445200040744E-2</v>
      </c>
    </row>
    <row r="402" spans="1:10" x14ac:dyDescent="0.35">
      <c r="A402" s="21">
        <v>401</v>
      </c>
      <c r="B402" s="23" t="s">
        <v>1001</v>
      </c>
      <c r="C402" s="23" t="s">
        <v>1002</v>
      </c>
      <c r="D402" s="23" t="s">
        <v>1639</v>
      </c>
      <c r="E402" s="21" t="s">
        <v>1640</v>
      </c>
      <c r="F402" s="21">
        <v>260</v>
      </c>
      <c r="G402" s="21">
        <v>260.12011513267998</v>
      </c>
      <c r="H402" s="27">
        <f t="shared" si="12"/>
        <v>39.98906513267999</v>
      </c>
      <c r="I402" s="21">
        <v>40</v>
      </c>
      <c r="J402" s="22">
        <f t="shared" si="13"/>
        <v>3.4741445200040744E-2</v>
      </c>
    </row>
    <row r="403" spans="1:10" x14ac:dyDescent="0.35">
      <c r="A403" s="21">
        <v>402</v>
      </c>
      <c r="B403" s="23" t="s">
        <v>1007</v>
      </c>
      <c r="C403" s="23" t="s">
        <v>108</v>
      </c>
      <c r="D403" s="23" t="s">
        <v>1639</v>
      </c>
      <c r="E403" s="21" t="s">
        <v>1640</v>
      </c>
      <c r="F403" s="21">
        <v>260</v>
      </c>
      <c r="G403" s="21">
        <v>260.12011513267998</v>
      </c>
      <c r="H403" s="27">
        <f t="shared" si="12"/>
        <v>39.98906513267999</v>
      </c>
      <c r="I403" s="21">
        <v>40</v>
      </c>
      <c r="J403" s="22">
        <f t="shared" si="13"/>
        <v>3.4741445200040744E-2</v>
      </c>
    </row>
    <row r="404" spans="1:10" x14ac:dyDescent="0.35">
      <c r="A404" s="21">
        <v>403</v>
      </c>
      <c r="B404" s="23" t="s">
        <v>272</v>
      </c>
      <c r="C404" s="23" t="s">
        <v>273</v>
      </c>
      <c r="D404" s="23" t="s">
        <v>996</v>
      </c>
      <c r="E404" s="21" t="s">
        <v>997</v>
      </c>
      <c r="F404" s="21">
        <v>326</v>
      </c>
      <c r="G404" s="21">
        <v>326.15855144033998</v>
      </c>
      <c r="H404" s="27">
        <f t="shared" si="12"/>
        <v>17.975081440339984</v>
      </c>
      <c r="I404" s="21">
        <v>18</v>
      </c>
      <c r="J404" s="22">
        <f t="shared" si="13"/>
        <v>3.561961443057271E-2</v>
      </c>
    </row>
    <row r="405" spans="1:10" x14ac:dyDescent="0.35">
      <c r="A405" s="21">
        <v>404</v>
      </c>
      <c r="B405" s="23" t="s">
        <v>286</v>
      </c>
      <c r="C405" s="23" t="s">
        <v>287</v>
      </c>
      <c r="D405" s="23" t="s">
        <v>288</v>
      </c>
      <c r="E405" s="21" t="s">
        <v>289</v>
      </c>
      <c r="F405" s="21">
        <v>197</v>
      </c>
      <c r="G405" s="21">
        <v>197.08169462616002</v>
      </c>
      <c r="H405" s="27">
        <f t="shared" si="12"/>
        <v>20.976854626160019</v>
      </c>
      <c r="I405" s="21">
        <v>21</v>
      </c>
      <c r="J405" s="22">
        <f t="shared" si="13"/>
        <v>3.5633465814100873E-2</v>
      </c>
    </row>
    <row r="406" spans="1:10" x14ac:dyDescent="0.35">
      <c r="A406" s="21">
        <v>405</v>
      </c>
      <c r="B406" s="23" t="s">
        <v>2512</v>
      </c>
      <c r="C406" s="23" t="s">
        <v>2513</v>
      </c>
      <c r="D406" s="23" t="s">
        <v>2514</v>
      </c>
      <c r="E406" s="21" t="s">
        <v>2515</v>
      </c>
      <c r="F406" s="21">
        <v>148</v>
      </c>
      <c r="G406" s="21">
        <v>148.05242949568</v>
      </c>
      <c r="H406" s="27">
        <f t="shared" si="12"/>
        <v>15.973799495680005</v>
      </c>
      <c r="I406" s="21">
        <v>16</v>
      </c>
      <c r="J406" s="22">
        <f t="shared" si="13"/>
        <v>3.5710141528880968E-2</v>
      </c>
    </row>
    <row r="407" spans="1:10" x14ac:dyDescent="0.35">
      <c r="A407" s="21">
        <v>406</v>
      </c>
      <c r="B407" s="23" t="s">
        <v>2465</v>
      </c>
      <c r="C407" s="23" t="s">
        <v>2466</v>
      </c>
      <c r="D407" s="23" t="s">
        <v>2467</v>
      </c>
      <c r="E407" s="21" t="s">
        <v>2468</v>
      </c>
      <c r="F407" s="21">
        <v>122</v>
      </c>
      <c r="G407" s="21">
        <v>122.03677943154</v>
      </c>
      <c r="H407" s="27">
        <f t="shared" si="12"/>
        <v>33.98435943154</v>
      </c>
      <c r="I407" s="21">
        <v>34</v>
      </c>
      <c r="J407" s="22">
        <f t="shared" si="13"/>
        <v>3.5872381752582783E-2</v>
      </c>
    </row>
    <row r="408" spans="1:10" x14ac:dyDescent="0.35">
      <c r="A408" s="21">
        <v>407</v>
      </c>
      <c r="B408" s="23" t="s">
        <v>1753</v>
      </c>
      <c r="C408" s="23" t="s">
        <v>1754</v>
      </c>
      <c r="D408" s="23" t="s">
        <v>1755</v>
      </c>
      <c r="E408" s="21" t="s">
        <v>1757</v>
      </c>
      <c r="F408" s="21">
        <v>390</v>
      </c>
      <c r="G408" s="21">
        <v>390.19599610241005</v>
      </c>
      <c r="H408" s="27">
        <f t="shared" si="12"/>
        <v>37.986316102410058</v>
      </c>
      <c r="I408" s="21">
        <v>38</v>
      </c>
      <c r="J408" s="22">
        <f t="shared" si="13"/>
        <v>3.6298184512304488E-2</v>
      </c>
    </row>
    <row r="409" spans="1:10" x14ac:dyDescent="0.35">
      <c r="A409" s="21">
        <v>408</v>
      </c>
      <c r="B409" s="23" t="s">
        <v>1777</v>
      </c>
      <c r="C409" s="23" t="s">
        <v>1778</v>
      </c>
      <c r="D409" s="23" t="s">
        <v>1755</v>
      </c>
      <c r="E409" s="21" t="s">
        <v>1757</v>
      </c>
      <c r="F409" s="21">
        <v>390</v>
      </c>
      <c r="G409" s="21">
        <v>390.19599610241005</v>
      </c>
      <c r="H409" s="27">
        <f t="shared" si="12"/>
        <v>37.986316102410058</v>
      </c>
      <c r="I409" s="21">
        <v>38</v>
      </c>
      <c r="J409" s="22">
        <f t="shared" si="13"/>
        <v>3.6298184512304488E-2</v>
      </c>
    </row>
    <row r="410" spans="1:10" x14ac:dyDescent="0.35">
      <c r="A410" s="21">
        <v>409</v>
      </c>
      <c r="B410" s="23" t="s">
        <v>857</v>
      </c>
      <c r="C410" s="23" t="s">
        <v>858</v>
      </c>
      <c r="D410" s="23" t="s">
        <v>859</v>
      </c>
      <c r="E410" s="21" t="s">
        <v>860</v>
      </c>
      <c r="F410" s="21">
        <v>132</v>
      </c>
      <c r="G410" s="21">
        <v>132.04225873479999</v>
      </c>
      <c r="H410" s="27">
        <f t="shared" si="12"/>
        <v>43.989838734799989</v>
      </c>
      <c r="I410" s="21">
        <v>0</v>
      </c>
      <c r="J410" s="22">
        <f t="shared" si="13"/>
        <v>3.6349612396804787E-2</v>
      </c>
    </row>
    <row r="411" spans="1:10" x14ac:dyDescent="0.35">
      <c r="A411" s="21">
        <v>410</v>
      </c>
      <c r="B411" s="23" t="s">
        <v>2266</v>
      </c>
      <c r="C411" s="23" t="s">
        <v>2450</v>
      </c>
      <c r="D411" s="23" t="s">
        <v>2451</v>
      </c>
      <c r="E411" s="21" t="s">
        <v>2452</v>
      </c>
      <c r="F411" s="21">
        <v>194</v>
      </c>
      <c r="G411" s="21">
        <v>194.07903816634001</v>
      </c>
      <c r="H411" s="27">
        <f t="shared" si="12"/>
        <v>17.974198166340017</v>
      </c>
      <c r="I411" s="21">
        <v>18</v>
      </c>
      <c r="J411" s="22">
        <f t="shared" si="13"/>
        <v>3.6502362593523685E-2</v>
      </c>
    </row>
    <row r="412" spans="1:10" x14ac:dyDescent="0.35">
      <c r="A412" s="21">
        <v>411</v>
      </c>
      <c r="B412" s="23" t="s">
        <v>2760</v>
      </c>
      <c r="C412" s="23" t="s">
        <v>2761</v>
      </c>
      <c r="D412" s="23" t="s">
        <v>2451</v>
      </c>
      <c r="E412" s="21" t="s">
        <v>2452</v>
      </c>
      <c r="F412" s="21">
        <v>194</v>
      </c>
      <c r="G412" s="21">
        <v>194.07903816634001</v>
      </c>
      <c r="H412" s="27">
        <f t="shared" si="12"/>
        <v>17.974198166340017</v>
      </c>
      <c r="I412" s="21">
        <v>18</v>
      </c>
      <c r="J412" s="22">
        <f t="shared" si="13"/>
        <v>3.6502362593523685E-2</v>
      </c>
    </row>
    <row r="413" spans="1:10" x14ac:dyDescent="0.35">
      <c r="A413" s="21">
        <v>412</v>
      </c>
      <c r="B413" s="23" t="s">
        <v>2249</v>
      </c>
      <c r="C413" s="23" t="s">
        <v>2250</v>
      </c>
      <c r="D413" s="23" t="s">
        <v>2251</v>
      </c>
      <c r="E413" s="21" t="s">
        <v>2252</v>
      </c>
      <c r="F413" s="21">
        <v>286</v>
      </c>
      <c r="G413" s="21">
        <v>286.13339584584998</v>
      </c>
      <c r="H413" s="27">
        <f t="shared" si="12"/>
        <v>21.976135845849981</v>
      </c>
      <c r="I413" s="21">
        <v>22</v>
      </c>
      <c r="J413" s="22">
        <f t="shared" si="13"/>
        <v>3.6947145407282278E-2</v>
      </c>
    </row>
    <row r="414" spans="1:10" x14ac:dyDescent="0.35">
      <c r="A414" s="21">
        <v>413</v>
      </c>
      <c r="B414" s="23" t="s">
        <v>678</v>
      </c>
      <c r="C414" s="23" t="s">
        <v>679</v>
      </c>
      <c r="D414" s="23" t="s">
        <v>680</v>
      </c>
      <c r="E414" s="21" t="s">
        <v>681</v>
      </c>
      <c r="F414" s="21">
        <v>182</v>
      </c>
      <c r="G414" s="21">
        <v>182.07079558929001</v>
      </c>
      <c r="H414" s="27">
        <f t="shared" si="12"/>
        <v>5.9659555892900187</v>
      </c>
      <c r="I414" s="21">
        <v>6</v>
      </c>
      <c r="J414" s="22">
        <f t="shared" si="13"/>
        <v>3.7596106302089538E-2</v>
      </c>
    </row>
    <row r="415" spans="1:10" x14ac:dyDescent="0.35">
      <c r="A415" s="21">
        <v>414</v>
      </c>
      <c r="B415" s="23" t="s">
        <v>1335</v>
      </c>
      <c r="C415" s="23" t="s">
        <v>1336</v>
      </c>
      <c r="D415" s="23" t="s">
        <v>1337</v>
      </c>
      <c r="E415" s="21" t="s">
        <v>681</v>
      </c>
      <c r="F415" s="21">
        <v>182</v>
      </c>
      <c r="G415" s="21">
        <v>182.07079558929001</v>
      </c>
      <c r="H415" s="27">
        <f t="shared" si="12"/>
        <v>5.9659555892900187</v>
      </c>
      <c r="I415" s="21">
        <v>6</v>
      </c>
      <c r="J415" s="22">
        <f t="shared" si="13"/>
        <v>3.7596106302089538E-2</v>
      </c>
    </row>
    <row r="416" spans="1:10" x14ac:dyDescent="0.35">
      <c r="A416" s="21">
        <v>415</v>
      </c>
      <c r="B416" s="23" t="s">
        <v>2376</v>
      </c>
      <c r="C416" s="23" t="s">
        <v>2377</v>
      </c>
      <c r="D416" s="23" t="s">
        <v>2378</v>
      </c>
      <c r="E416" s="21" t="s">
        <v>2379</v>
      </c>
      <c r="F416" s="21">
        <v>344</v>
      </c>
      <c r="G416" s="21">
        <v>344.16574499576006</v>
      </c>
      <c r="H416" s="27">
        <f t="shared" si="12"/>
        <v>35.982274995760072</v>
      </c>
      <c r="I416" s="21">
        <v>36</v>
      </c>
      <c r="J416" s="22">
        <f t="shared" si="13"/>
        <v>3.9146230996436771E-2</v>
      </c>
    </row>
    <row r="417" spans="1:10" x14ac:dyDescent="0.35">
      <c r="A417" s="21">
        <v>416</v>
      </c>
      <c r="B417" s="23" t="s">
        <v>1864</v>
      </c>
      <c r="C417" s="23" t="s">
        <v>1865</v>
      </c>
      <c r="D417" s="23" t="s">
        <v>1866</v>
      </c>
      <c r="E417" s="21" t="s">
        <v>1867</v>
      </c>
      <c r="F417" s="21">
        <v>300</v>
      </c>
      <c r="G417" s="21">
        <v>300.13953024791999</v>
      </c>
      <c r="H417" s="27">
        <f t="shared" si="12"/>
        <v>35.982270247919999</v>
      </c>
      <c r="I417" s="21">
        <v>36</v>
      </c>
      <c r="J417" s="22">
        <f t="shared" si="13"/>
        <v>3.9150976009977967E-2</v>
      </c>
    </row>
    <row r="418" spans="1:10" x14ac:dyDescent="0.35">
      <c r="A418" s="21">
        <v>417</v>
      </c>
      <c r="B418" s="23" t="s">
        <v>1901</v>
      </c>
      <c r="C418" s="23" t="s">
        <v>1902</v>
      </c>
      <c r="D418" s="23" t="s">
        <v>1903</v>
      </c>
      <c r="E418" s="21" t="s">
        <v>1867</v>
      </c>
      <c r="F418" s="21">
        <v>300</v>
      </c>
      <c r="G418" s="21">
        <v>300.13953024791999</v>
      </c>
      <c r="H418" s="27">
        <f t="shared" si="12"/>
        <v>35.982270247919999</v>
      </c>
      <c r="I418" s="21">
        <v>36</v>
      </c>
      <c r="J418" s="22">
        <f t="shared" si="13"/>
        <v>3.9150976009977967E-2</v>
      </c>
    </row>
    <row r="419" spans="1:10" x14ac:dyDescent="0.35">
      <c r="A419" s="21">
        <v>418</v>
      </c>
      <c r="B419" s="23" t="s">
        <v>1914</v>
      </c>
      <c r="C419" s="23" t="s">
        <v>1915</v>
      </c>
      <c r="D419" s="23" t="s">
        <v>1916</v>
      </c>
      <c r="E419" s="21" t="s">
        <v>1867</v>
      </c>
      <c r="F419" s="21">
        <v>300</v>
      </c>
      <c r="G419" s="21">
        <v>300.13953024791999</v>
      </c>
      <c r="H419" s="27">
        <f t="shared" si="12"/>
        <v>35.982270247919999</v>
      </c>
      <c r="I419" s="21">
        <v>36</v>
      </c>
      <c r="J419" s="22">
        <f t="shared" si="13"/>
        <v>3.9150976009977967E-2</v>
      </c>
    </row>
    <row r="420" spans="1:10" x14ac:dyDescent="0.35">
      <c r="A420" s="21">
        <v>419</v>
      </c>
      <c r="B420" s="23" t="s">
        <v>817</v>
      </c>
      <c r="C420" s="23" t="s">
        <v>818</v>
      </c>
      <c r="D420" s="23" t="s">
        <v>1903</v>
      </c>
      <c r="E420" s="21" t="s">
        <v>1867</v>
      </c>
      <c r="F420" s="21">
        <v>300</v>
      </c>
      <c r="G420" s="21">
        <v>300.13953024791999</v>
      </c>
      <c r="H420" s="27">
        <f t="shared" si="12"/>
        <v>35.982270247919999</v>
      </c>
      <c r="I420" s="21">
        <v>36</v>
      </c>
      <c r="J420" s="22">
        <f t="shared" si="13"/>
        <v>3.9150976009977967E-2</v>
      </c>
    </row>
    <row r="421" spans="1:10" x14ac:dyDescent="0.35">
      <c r="A421" s="21">
        <v>420</v>
      </c>
      <c r="B421" s="23" t="s">
        <v>2169</v>
      </c>
      <c r="C421" s="23" t="s">
        <v>2170</v>
      </c>
      <c r="D421" s="23" t="s">
        <v>1866</v>
      </c>
      <c r="E421" s="21" t="s">
        <v>1867</v>
      </c>
      <c r="F421" s="21">
        <v>300</v>
      </c>
      <c r="G421" s="21">
        <v>300.13953024791999</v>
      </c>
      <c r="H421" s="27">
        <f t="shared" si="12"/>
        <v>35.982270247919999</v>
      </c>
      <c r="I421" s="21">
        <v>36</v>
      </c>
      <c r="J421" s="22">
        <f t="shared" si="13"/>
        <v>3.9150976009977967E-2</v>
      </c>
    </row>
    <row r="422" spans="1:10" x14ac:dyDescent="0.35">
      <c r="A422" s="21">
        <v>421</v>
      </c>
      <c r="B422" s="23" t="s">
        <v>650</v>
      </c>
      <c r="C422" s="23" t="s">
        <v>651</v>
      </c>
      <c r="D422" s="23" t="s">
        <v>652</v>
      </c>
      <c r="E422" s="21" t="s">
        <v>1867</v>
      </c>
      <c r="F422" s="21">
        <v>300</v>
      </c>
      <c r="G422" s="21">
        <v>300.13953024791999</v>
      </c>
      <c r="H422" s="27">
        <f t="shared" si="12"/>
        <v>35.982270247919999</v>
      </c>
      <c r="I422" s="21">
        <v>36</v>
      </c>
      <c r="J422" s="22">
        <f t="shared" si="13"/>
        <v>3.9150976009977967E-2</v>
      </c>
    </row>
    <row r="423" spans="1:10" x14ac:dyDescent="0.35">
      <c r="A423" s="21">
        <v>422</v>
      </c>
      <c r="B423" s="23" t="s">
        <v>795</v>
      </c>
      <c r="C423" s="23" t="s">
        <v>796</v>
      </c>
      <c r="D423" s="23" t="s">
        <v>1903</v>
      </c>
      <c r="E423" s="21" t="s">
        <v>1867</v>
      </c>
      <c r="F423" s="21">
        <v>300</v>
      </c>
      <c r="G423" s="21">
        <v>300.13953024791999</v>
      </c>
      <c r="H423" s="27">
        <f t="shared" si="12"/>
        <v>35.982270247919999</v>
      </c>
      <c r="I423" s="21">
        <v>36</v>
      </c>
      <c r="J423" s="22">
        <f t="shared" si="13"/>
        <v>3.9150976009977967E-2</v>
      </c>
    </row>
    <row r="424" spans="1:10" x14ac:dyDescent="0.35">
      <c r="A424" s="21">
        <v>423</v>
      </c>
      <c r="B424" s="23" t="s">
        <v>169</v>
      </c>
      <c r="C424" s="23" t="s">
        <v>170</v>
      </c>
      <c r="D424" s="23" t="s">
        <v>1866</v>
      </c>
      <c r="E424" s="21" t="s">
        <v>1867</v>
      </c>
      <c r="F424" s="21">
        <v>300</v>
      </c>
      <c r="G424" s="21">
        <v>300.13953024791999</v>
      </c>
      <c r="H424" s="27">
        <f t="shared" si="12"/>
        <v>35.982270247919999</v>
      </c>
      <c r="I424" s="21">
        <v>36</v>
      </c>
      <c r="J424" s="22">
        <f t="shared" si="13"/>
        <v>3.9150976009977967E-2</v>
      </c>
    </row>
    <row r="425" spans="1:10" x14ac:dyDescent="0.35">
      <c r="A425" s="21">
        <v>424</v>
      </c>
      <c r="B425" s="23" t="s">
        <v>514</v>
      </c>
      <c r="C425" s="23" t="s">
        <v>515</v>
      </c>
      <c r="D425" s="23" t="s">
        <v>516</v>
      </c>
      <c r="E425" s="21" t="s">
        <v>517</v>
      </c>
      <c r="F425" s="21">
        <v>503</v>
      </c>
      <c r="G425" s="21">
        <v>503.25865940442998</v>
      </c>
      <c r="H425" s="27">
        <f t="shared" si="12"/>
        <v>18.970349404429989</v>
      </c>
      <c r="I425" s="21">
        <v>19</v>
      </c>
      <c r="J425" s="22">
        <f t="shared" si="13"/>
        <v>4.0944160423578069E-2</v>
      </c>
    </row>
    <row r="426" spans="1:10" x14ac:dyDescent="0.35">
      <c r="A426" s="21">
        <v>425</v>
      </c>
      <c r="B426" s="23" t="s">
        <v>952</v>
      </c>
      <c r="C426" s="23" t="s">
        <v>953</v>
      </c>
      <c r="D426" s="23" t="s">
        <v>954</v>
      </c>
      <c r="E426" s="21" t="s">
        <v>955</v>
      </c>
      <c r="F426" s="21">
        <v>242</v>
      </c>
      <c r="G426" s="21">
        <v>242.10150494641999</v>
      </c>
      <c r="H426" s="27">
        <f t="shared" si="12"/>
        <v>21.970454946419999</v>
      </c>
      <c r="I426" s="21">
        <v>22</v>
      </c>
      <c r="J426" s="22">
        <f t="shared" si="13"/>
        <v>4.2624662843365968E-2</v>
      </c>
    </row>
    <row r="427" spans="1:10" x14ac:dyDescent="0.35">
      <c r="A427" s="21">
        <v>426</v>
      </c>
      <c r="B427" s="23" t="s">
        <v>2003</v>
      </c>
      <c r="C427" s="23" t="s">
        <v>2004</v>
      </c>
      <c r="D427" s="23" t="s">
        <v>2005</v>
      </c>
      <c r="E427" s="21" t="s">
        <v>2006</v>
      </c>
      <c r="F427" s="21">
        <v>126</v>
      </c>
      <c r="G427" s="21">
        <v>126.0316940511</v>
      </c>
      <c r="H427" s="27">
        <f t="shared" si="12"/>
        <v>37.979274051100006</v>
      </c>
      <c r="I427" s="21">
        <v>38</v>
      </c>
      <c r="J427" s="22">
        <f t="shared" si="13"/>
        <v>4.333604349773168E-2</v>
      </c>
    </row>
    <row r="428" spans="1:10" x14ac:dyDescent="0.35">
      <c r="A428" s="21">
        <v>427</v>
      </c>
      <c r="B428" s="23" t="s">
        <v>1250</v>
      </c>
      <c r="C428" s="23" t="s">
        <v>1251</v>
      </c>
      <c r="D428" s="23" t="s">
        <v>1252</v>
      </c>
      <c r="E428" s="21" t="s">
        <v>1253</v>
      </c>
      <c r="F428" s="21">
        <v>339</v>
      </c>
      <c r="G428" s="21">
        <v>339.15829154655</v>
      </c>
      <c r="H428" s="27">
        <f t="shared" si="12"/>
        <v>30.974821546550011</v>
      </c>
      <c r="I428" s="21">
        <v>31</v>
      </c>
      <c r="J428" s="22">
        <f t="shared" si="13"/>
        <v>4.3618607002485987E-2</v>
      </c>
    </row>
    <row r="429" spans="1:10" x14ac:dyDescent="0.35">
      <c r="A429" s="21">
        <v>428</v>
      </c>
      <c r="B429" s="23" t="s">
        <v>1400</v>
      </c>
      <c r="C429" s="23" t="s">
        <v>1401</v>
      </c>
      <c r="D429" s="23" t="s">
        <v>1402</v>
      </c>
      <c r="E429" s="21" t="s">
        <v>1403</v>
      </c>
      <c r="F429" s="21">
        <v>168</v>
      </c>
      <c r="G429" s="21">
        <v>168.05514552515001</v>
      </c>
      <c r="H429" s="27">
        <f t="shared" si="12"/>
        <v>35.976515525150013</v>
      </c>
      <c r="I429" s="21">
        <v>36</v>
      </c>
      <c r="J429" s="22">
        <f t="shared" si="13"/>
        <v>4.4902272837020973E-2</v>
      </c>
    </row>
    <row r="430" spans="1:10" x14ac:dyDescent="0.35">
      <c r="A430" s="21">
        <v>429</v>
      </c>
      <c r="B430" s="23" t="s">
        <v>2483</v>
      </c>
      <c r="C430" s="23" t="s">
        <v>2484</v>
      </c>
      <c r="D430" s="23" t="s">
        <v>2485</v>
      </c>
      <c r="E430" s="21" t="s">
        <v>2486</v>
      </c>
      <c r="F430" s="21">
        <v>286</v>
      </c>
      <c r="G430" s="21">
        <v>286.12388018377999</v>
      </c>
      <c r="H430" s="27">
        <f t="shared" si="12"/>
        <v>21.966620183779995</v>
      </c>
      <c r="I430" s="21">
        <v>22</v>
      </c>
      <c r="J430" s="22">
        <f t="shared" si="13"/>
        <v>4.6457142544852559E-2</v>
      </c>
    </row>
    <row r="431" spans="1:10" x14ac:dyDescent="0.35">
      <c r="A431" s="21">
        <v>430</v>
      </c>
      <c r="B431" s="23" t="s">
        <v>2563</v>
      </c>
      <c r="C431" s="23" t="s">
        <v>2564</v>
      </c>
      <c r="D431" s="23" t="s">
        <v>2485</v>
      </c>
      <c r="E431" s="21" t="s">
        <v>2486</v>
      </c>
      <c r="F431" s="21">
        <v>286</v>
      </c>
      <c r="G431" s="21">
        <v>286.12388018377999</v>
      </c>
      <c r="H431" s="27">
        <f t="shared" si="12"/>
        <v>21.966620183779995</v>
      </c>
      <c r="I431" s="21">
        <v>22</v>
      </c>
      <c r="J431" s="22">
        <f t="shared" si="13"/>
        <v>4.6457142544852559E-2</v>
      </c>
    </row>
    <row r="432" spans="1:10" x14ac:dyDescent="0.35">
      <c r="A432" s="21">
        <v>431</v>
      </c>
      <c r="B432" s="23" t="s">
        <v>746</v>
      </c>
      <c r="C432" s="23" t="s">
        <v>747</v>
      </c>
      <c r="D432" s="23" t="s">
        <v>748</v>
      </c>
      <c r="E432" s="21" t="s">
        <v>2486</v>
      </c>
      <c r="F432" s="21">
        <v>286</v>
      </c>
      <c r="G432" s="21">
        <v>286.12388018377999</v>
      </c>
      <c r="H432" s="27">
        <f t="shared" si="12"/>
        <v>21.966620183779995</v>
      </c>
      <c r="I432" s="21">
        <v>22</v>
      </c>
      <c r="J432" s="22">
        <f t="shared" si="13"/>
        <v>4.6457142544852559E-2</v>
      </c>
    </row>
    <row r="433" spans="1:10" x14ac:dyDescent="0.35">
      <c r="A433" s="21">
        <v>432</v>
      </c>
      <c r="B433" s="23" t="s">
        <v>1995</v>
      </c>
      <c r="C433" s="23" t="s">
        <v>1996</v>
      </c>
      <c r="D433" s="23" t="s">
        <v>1997</v>
      </c>
      <c r="E433" s="21" t="s">
        <v>1998</v>
      </c>
      <c r="F433" s="21">
        <v>366</v>
      </c>
      <c r="G433" s="21">
        <v>366.17122429901997</v>
      </c>
      <c r="H433" s="27">
        <f t="shared" si="12"/>
        <v>13.961544299019977</v>
      </c>
      <c r="I433" s="21">
        <v>14</v>
      </c>
      <c r="J433" s="22">
        <f t="shared" si="13"/>
        <v>4.6767387951888395E-2</v>
      </c>
    </row>
    <row r="434" spans="1:10" x14ac:dyDescent="0.35">
      <c r="A434" s="21">
        <v>433</v>
      </c>
      <c r="B434" s="23" t="s">
        <v>1068</v>
      </c>
      <c r="C434" s="23" t="s">
        <v>1069</v>
      </c>
      <c r="D434" s="23" t="s">
        <v>1997</v>
      </c>
      <c r="E434" s="21" t="s">
        <v>1998</v>
      </c>
      <c r="F434" s="21">
        <v>366</v>
      </c>
      <c r="G434" s="21">
        <v>366.17122429901997</v>
      </c>
      <c r="H434" s="27">
        <f t="shared" si="12"/>
        <v>13.961544299019977</v>
      </c>
      <c r="I434" s="21">
        <v>14</v>
      </c>
      <c r="J434" s="22">
        <f t="shared" si="13"/>
        <v>4.6767387951888395E-2</v>
      </c>
    </row>
    <row r="435" spans="1:10" x14ac:dyDescent="0.35">
      <c r="A435" s="21">
        <v>434</v>
      </c>
      <c r="B435" s="23" t="s">
        <v>1441</v>
      </c>
      <c r="C435" s="23" t="s">
        <v>1442</v>
      </c>
      <c r="D435" s="23" t="s">
        <v>1443</v>
      </c>
      <c r="E435" s="21" t="s">
        <v>1444</v>
      </c>
      <c r="F435" s="21">
        <v>182</v>
      </c>
      <c r="G435" s="21">
        <v>182.06127992722</v>
      </c>
      <c r="H435" s="27">
        <f t="shared" si="12"/>
        <v>5.9564399272200035</v>
      </c>
      <c r="I435" s="21">
        <v>6</v>
      </c>
      <c r="J435" s="22">
        <f t="shared" si="13"/>
        <v>4.7106103439745084E-2</v>
      </c>
    </row>
    <row r="436" spans="1:10" x14ac:dyDescent="0.35">
      <c r="A436" s="21">
        <v>435</v>
      </c>
      <c r="B436" s="23" t="s">
        <v>1445</v>
      </c>
      <c r="C436" s="23" t="s">
        <v>1446</v>
      </c>
      <c r="D436" s="23" t="s">
        <v>1447</v>
      </c>
      <c r="E436" s="21" t="s">
        <v>1444</v>
      </c>
      <c r="F436" s="21">
        <v>182</v>
      </c>
      <c r="G436" s="21">
        <v>182.06127992722</v>
      </c>
      <c r="H436" s="27">
        <f t="shared" si="12"/>
        <v>5.9564399272200035</v>
      </c>
      <c r="I436" s="21">
        <v>6</v>
      </c>
      <c r="J436" s="22">
        <f t="shared" si="13"/>
        <v>4.7106103439745084E-2</v>
      </c>
    </row>
    <row r="437" spans="1:10" x14ac:dyDescent="0.35">
      <c r="A437" s="21">
        <v>436</v>
      </c>
      <c r="B437" s="23" t="s">
        <v>1684</v>
      </c>
      <c r="C437" s="23" t="s">
        <v>1685</v>
      </c>
      <c r="D437" s="23" t="s">
        <v>1686</v>
      </c>
      <c r="E437" s="21" t="s">
        <v>1444</v>
      </c>
      <c r="F437" s="21">
        <v>182</v>
      </c>
      <c r="G437" s="21">
        <v>182.06127992722</v>
      </c>
      <c r="H437" s="27">
        <f t="shared" si="12"/>
        <v>5.9564399272200035</v>
      </c>
      <c r="I437" s="21">
        <v>6</v>
      </c>
      <c r="J437" s="22">
        <f t="shared" si="13"/>
        <v>4.7106103439745084E-2</v>
      </c>
    </row>
    <row r="438" spans="1:10" x14ac:dyDescent="0.35">
      <c r="A438" s="21">
        <v>437</v>
      </c>
      <c r="B438" s="23" t="s">
        <v>531</v>
      </c>
      <c r="C438" s="23" t="s">
        <v>532</v>
      </c>
      <c r="D438" s="23" t="s">
        <v>533</v>
      </c>
      <c r="E438" s="21" t="s">
        <v>534</v>
      </c>
      <c r="F438" s="21">
        <v>515</v>
      </c>
      <c r="G438" s="21">
        <v>515.25865940442998</v>
      </c>
      <c r="H438" s="27">
        <f t="shared" si="12"/>
        <v>30.970349404429989</v>
      </c>
      <c r="I438" s="21">
        <v>31</v>
      </c>
      <c r="J438" s="22">
        <f t="shared" si="13"/>
        <v>4.8088086734765056E-2</v>
      </c>
    </row>
    <row r="439" spans="1:10" x14ac:dyDescent="0.35">
      <c r="A439" s="21">
        <v>438</v>
      </c>
      <c r="B439" s="23" t="s">
        <v>628</v>
      </c>
      <c r="C439" s="23" t="s">
        <v>629</v>
      </c>
      <c r="D439" s="23" t="s">
        <v>630</v>
      </c>
      <c r="E439" s="21" t="s">
        <v>631</v>
      </c>
      <c r="F439" s="21">
        <v>489</v>
      </c>
      <c r="G439" s="21">
        <v>489.24300934028997</v>
      </c>
      <c r="H439" s="27">
        <f t="shared" si="12"/>
        <v>4.9546993402899844</v>
      </c>
      <c r="I439" s="21">
        <v>5</v>
      </c>
      <c r="J439" s="22">
        <f t="shared" si="13"/>
        <v>4.8250326958452661E-2</v>
      </c>
    </row>
    <row r="440" spans="1:10" x14ac:dyDescent="0.35">
      <c r="A440" s="21">
        <v>439</v>
      </c>
      <c r="B440" s="23" t="s">
        <v>1267</v>
      </c>
      <c r="C440" s="23" t="s">
        <v>1268</v>
      </c>
      <c r="D440" s="23" t="s">
        <v>1269</v>
      </c>
      <c r="E440" s="21" t="s">
        <v>1270</v>
      </c>
      <c r="F440" s="21">
        <v>468</v>
      </c>
      <c r="G440" s="21">
        <v>468.23005950447998</v>
      </c>
      <c r="H440" s="27">
        <f t="shared" si="12"/>
        <v>27.967959504479992</v>
      </c>
      <c r="I440" s="21">
        <v>28</v>
      </c>
      <c r="J440" s="22">
        <f t="shared" si="13"/>
        <v>4.8690582334529608E-2</v>
      </c>
    </row>
    <row r="441" spans="1:10" x14ac:dyDescent="0.35">
      <c r="A441" s="21">
        <v>440</v>
      </c>
      <c r="B441" s="23" t="s">
        <v>2113</v>
      </c>
      <c r="C441" s="23" t="s">
        <v>2114</v>
      </c>
      <c r="D441" s="23" t="s">
        <v>2115</v>
      </c>
      <c r="E441" s="21" t="s">
        <v>2116</v>
      </c>
      <c r="F441" s="21">
        <v>364</v>
      </c>
      <c r="G441" s="21">
        <v>364.16745924791996</v>
      </c>
      <c r="H441" s="27">
        <f t="shared" si="12"/>
        <v>11.957779247919973</v>
      </c>
      <c r="I441" s="21">
        <v>12</v>
      </c>
      <c r="J441" s="22">
        <f t="shared" si="13"/>
        <v>4.9339543229393712E-2</v>
      </c>
    </row>
    <row r="442" spans="1:10" x14ac:dyDescent="0.35">
      <c r="A442" s="21">
        <v>441</v>
      </c>
      <c r="B442" s="23" t="s">
        <v>799</v>
      </c>
      <c r="C442" s="23" t="s">
        <v>800</v>
      </c>
      <c r="D442" s="23" t="s">
        <v>801</v>
      </c>
      <c r="E442" s="21" t="s">
        <v>802</v>
      </c>
      <c r="F442" s="21">
        <v>296</v>
      </c>
      <c r="G442" s="21">
        <v>296.12598835875997</v>
      </c>
      <c r="H442" s="27">
        <f t="shared" si="12"/>
        <v>31.968728358759975</v>
      </c>
      <c r="I442" s="21">
        <v>32</v>
      </c>
      <c r="J442" s="22">
        <f t="shared" si="13"/>
        <v>5.0303494544778005E-2</v>
      </c>
    </row>
    <row r="443" spans="1:10" x14ac:dyDescent="0.35">
      <c r="A443" s="21">
        <v>442</v>
      </c>
      <c r="B443" s="23" t="s">
        <v>237</v>
      </c>
      <c r="C443" s="23" t="s">
        <v>238</v>
      </c>
      <c r="D443" s="23" t="s">
        <v>239</v>
      </c>
      <c r="E443" s="21" t="s">
        <v>240</v>
      </c>
      <c r="F443" s="21">
        <v>342</v>
      </c>
      <c r="G443" s="21">
        <v>342.15300636401997</v>
      </c>
      <c r="H443" s="27">
        <f t="shared" si="12"/>
        <v>33.96953636401998</v>
      </c>
      <c r="I443" s="21">
        <v>34</v>
      </c>
      <c r="J443" s="22">
        <f t="shared" si="13"/>
        <v>5.0686624697448224E-2</v>
      </c>
    </row>
    <row r="444" spans="1:10" x14ac:dyDescent="0.35">
      <c r="A444" s="21">
        <v>443</v>
      </c>
      <c r="B444" s="23" t="s">
        <v>243</v>
      </c>
      <c r="C444" s="23" t="s">
        <v>244</v>
      </c>
      <c r="D444" s="23" t="s">
        <v>239</v>
      </c>
      <c r="E444" s="21" t="s">
        <v>240</v>
      </c>
      <c r="F444" s="21">
        <v>342</v>
      </c>
      <c r="G444" s="21">
        <v>342.15300636401997</v>
      </c>
      <c r="H444" s="27">
        <f t="shared" si="12"/>
        <v>33.96953636401998</v>
      </c>
      <c r="I444" s="21">
        <v>34</v>
      </c>
      <c r="J444" s="22">
        <f t="shared" si="13"/>
        <v>5.0686624697448224E-2</v>
      </c>
    </row>
    <row r="445" spans="1:10" x14ac:dyDescent="0.35">
      <c r="A445" s="21">
        <v>444</v>
      </c>
      <c r="B445" s="23" t="s">
        <v>1347</v>
      </c>
      <c r="C445" s="23" t="s">
        <v>1348</v>
      </c>
      <c r="D445" s="23" t="s">
        <v>1349</v>
      </c>
      <c r="E445" s="21" t="s">
        <v>1350</v>
      </c>
      <c r="F445" s="21">
        <v>218</v>
      </c>
      <c r="G445" s="21">
        <v>218.07903816634001</v>
      </c>
      <c r="H445" s="27">
        <f t="shared" si="12"/>
        <v>41.974198166340017</v>
      </c>
      <c r="I445" s="21">
        <v>42</v>
      </c>
      <c r="J445" s="22">
        <f t="shared" si="13"/>
        <v>5.0790215215869239E-2</v>
      </c>
    </row>
    <row r="446" spans="1:10" x14ac:dyDescent="0.35">
      <c r="A446" s="21">
        <v>445</v>
      </c>
      <c r="B446" s="23" t="s">
        <v>1748</v>
      </c>
      <c r="C446" s="23" t="s">
        <v>1749</v>
      </c>
      <c r="D446" s="23" t="s">
        <v>1750</v>
      </c>
      <c r="E446" s="21" t="s">
        <v>1752</v>
      </c>
      <c r="F446" s="21">
        <v>362</v>
      </c>
      <c r="G446" s="21">
        <v>362.16469597413004</v>
      </c>
      <c r="H446" s="27">
        <f t="shared" si="12"/>
        <v>9.955015974130049</v>
      </c>
      <c r="I446" s="21">
        <v>10</v>
      </c>
      <c r="J446" s="22">
        <f t="shared" si="13"/>
        <v>5.0910517582110515E-2</v>
      </c>
    </row>
    <row r="447" spans="1:10" x14ac:dyDescent="0.35">
      <c r="A447" s="21">
        <v>446</v>
      </c>
      <c r="B447" s="23" t="s">
        <v>983</v>
      </c>
      <c r="C447" s="23" t="s">
        <v>984</v>
      </c>
      <c r="D447" s="23" t="s">
        <v>985</v>
      </c>
      <c r="E447" s="21" t="s">
        <v>986</v>
      </c>
      <c r="F447" s="21">
        <v>110</v>
      </c>
      <c r="G447" s="21">
        <v>110.01345714361</v>
      </c>
      <c r="H447" s="27">
        <f t="shared" si="12"/>
        <v>21.96103714361</v>
      </c>
      <c r="I447" s="21">
        <v>22</v>
      </c>
      <c r="J447" s="22">
        <f t="shared" si="13"/>
        <v>5.203685897923549E-2</v>
      </c>
    </row>
    <row r="448" spans="1:10" x14ac:dyDescent="0.35">
      <c r="A448" s="21">
        <v>447</v>
      </c>
      <c r="B448" s="23" t="s">
        <v>227</v>
      </c>
      <c r="C448" s="23" t="s">
        <v>228</v>
      </c>
      <c r="D448" s="23" t="s">
        <v>229</v>
      </c>
      <c r="E448" s="21" t="s">
        <v>230</v>
      </c>
      <c r="F448" s="21">
        <v>404</v>
      </c>
      <c r="G448" s="21">
        <v>404.18850030906003</v>
      </c>
      <c r="H448" s="27">
        <f t="shared" si="12"/>
        <v>7.9526103090600415</v>
      </c>
      <c r="I448" s="21">
        <v>8</v>
      </c>
      <c r="J448" s="22">
        <f t="shared" si="13"/>
        <v>5.2124096109025686E-2</v>
      </c>
    </row>
    <row r="449" spans="1:10" x14ac:dyDescent="0.35">
      <c r="A449" s="21">
        <v>448</v>
      </c>
      <c r="B449" s="23" t="s">
        <v>1451</v>
      </c>
      <c r="C449" s="23" t="s">
        <v>1452</v>
      </c>
      <c r="D449" s="23" t="s">
        <v>1453</v>
      </c>
      <c r="E449" s="21" t="s">
        <v>1455</v>
      </c>
      <c r="F449" s="21">
        <v>330</v>
      </c>
      <c r="G449" s="21">
        <v>330.14435445237001</v>
      </c>
      <c r="H449" s="27">
        <f t="shared" si="12"/>
        <v>21.960884452370017</v>
      </c>
      <c r="I449" s="21">
        <v>22</v>
      </c>
      <c r="J449" s="22">
        <f t="shared" si="13"/>
        <v>5.2189459317958153E-2</v>
      </c>
    </row>
    <row r="450" spans="1:10" x14ac:dyDescent="0.35">
      <c r="A450" s="21">
        <v>449</v>
      </c>
      <c r="B450" s="23" t="s">
        <v>2155</v>
      </c>
      <c r="C450" s="23" t="s">
        <v>2156</v>
      </c>
      <c r="D450" s="23" t="s">
        <v>2157</v>
      </c>
      <c r="E450" s="21" t="s">
        <v>2158</v>
      </c>
      <c r="F450" s="21">
        <v>154</v>
      </c>
      <c r="G450" s="21">
        <v>154.03949546101001</v>
      </c>
      <c r="H450" s="27">
        <f t="shared" ref="H450:H513" si="14">MOD(G450,44.02621)</f>
        <v>21.960865461010009</v>
      </c>
      <c r="I450" s="21">
        <v>22</v>
      </c>
      <c r="J450" s="22">
        <f t="shared" ref="J450:J513" si="15">F450-(G450*44/44.02621)</f>
        <v>5.2208439371923987E-2</v>
      </c>
    </row>
    <row r="451" spans="1:10" x14ac:dyDescent="0.35">
      <c r="A451" s="21">
        <v>450</v>
      </c>
      <c r="B451" s="23" t="s">
        <v>729</v>
      </c>
      <c r="C451" s="23" t="s">
        <v>730</v>
      </c>
      <c r="D451" s="23" t="s">
        <v>731</v>
      </c>
      <c r="E451" s="21" t="s">
        <v>2158</v>
      </c>
      <c r="F451" s="21">
        <v>154</v>
      </c>
      <c r="G451" s="21">
        <v>154.03949546101001</v>
      </c>
      <c r="H451" s="27">
        <f t="shared" si="14"/>
        <v>21.960865461010009</v>
      </c>
      <c r="I451" s="21">
        <v>22</v>
      </c>
      <c r="J451" s="22">
        <f t="shared" si="15"/>
        <v>5.2208439371923987E-2</v>
      </c>
    </row>
    <row r="452" spans="1:10" x14ac:dyDescent="0.35">
      <c r="A452" s="21">
        <v>451</v>
      </c>
      <c r="B452" s="23" t="s">
        <v>777</v>
      </c>
      <c r="C452" s="23" t="s">
        <v>778</v>
      </c>
      <c r="D452" s="23" t="s">
        <v>779</v>
      </c>
      <c r="E452" s="21" t="s">
        <v>780</v>
      </c>
      <c r="F452" s="21">
        <v>342</v>
      </c>
      <c r="G452" s="21">
        <v>342.15009493162006</v>
      </c>
      <c r="H452" s="27">
        <f t="shared" si="14"/>
        <v>33.966624931620068</v>
      </c>
      <c r="I452" s="21">
        <v>34</v>
      </c>
      <c r="J452" s="22">
        <f t="shared" si="15"/>
        <v>5.359632384249835E-2</v>
      </c>
    </row>
    <row r="453" spans="1:10" x14ac:dyDescent="0.35">
      <c r="A453" s="21">
        <v>452</v>
      </c>
      <c r="B453" s="23" t="s">
        <v>158</v>
      </c>
      <c r="C453" s="23" t="s">
        <v>159</v>
      </c>
      <c r="D453" s="23" t="s">
        <v>160</v>
      </c>
      <c r="E453" s="21" t="s">
        <v>780</v>
      </c>
      <c r="F453" s="21">
        <v>342</v>
      </c>
      <c r="G453" s="21">
        <v>342.15009493162006</v>
      </c>
      <c r="H453" s="27">
        <f t="shared" si="14"/>
        <v>33.966624931620068</v>
      </c>
      <c r="I453" s="21">
        <v>34</v>
      </c>
      <c r="J453" s="22">
        <f t="shared" si="15"/>
        <v>5.359632384249835E-2</v>
      </c>
    </row>
    <row r="454" spans="1:10" x14ac:dyDescent="0.35">
      <c r="A454" s="21">
        <v>453</v>
      </c>
      <c r="B454" s="23" t="s">
        <v>1753</v>
      </c>
      <c r="C454" s="23" t="s">
        <v>1754</v>
      </c>
      <c r="D454" s="23" t="s">
        <v>1755</v>
      </c>
      <c r="E454" s="21" t="s">
        <v>1756</v>
      </c>
      <c r="F454" s="21">
        <v>244</v>
      </c>
      <c r="G454" s="21">
        <v>244.08644565343002</v>
      </c>
      <c r="H454" s="27">
        <f t="shared" si="14"/>
        <v>23.955395653430024</v>
      </c>
      <c r="I454" s="21">
        <v>24</v>
      </c>
      <c r="J454" s="22">
        <f t="shared" si="15"/>
        <v>5.8865645011877632E-2</v>
      </c>
    </row>
    <row r="455" spans="1:10" x14ac:dyDescent="0.35">
      <c r="A455" s="21">
        <v>454</v>
      </c>
      <c r="B455" s="23" t="s">
        <v>1777</v>
      </c>
      <c r="C455" s="23" t="s">
        <v>1778</v>
      </c>
      <c r="D455" s="23" t="s">
        <v>1755</v>
      </c>
      <c r="E455" s="21" t="s">
        <v>1756</v>
      </c>
      <c r="F455" s="21">
        <v>244</v>
      </c>
      <c r="G455" s="21">
        <v>244.08644565343002</v>
      </c>
      <c r="H455" s="27">
        <f t="shared" si="14"/>
        <v>23.955395653430024</v>
      </c>
      <c r="I455" s="21">
        <v>24</v>
      </c>
      <c r="J455" s="22">
        <f t="shared" si="15"/>
        <v>5.8865645011877632E-2</v>
      </c>
    </row>
    <row r="456" spans="1:10" x14ac:dyDescent="0.35">
      <c r="A456" s="21">
        <v>455</v>
      </c>
      <c r="B456" s="23" t="s">
        <v>1729</v>
      </c>
      <c r="C456" s="23" t="s">
        <v>1730</v>
      </c>
      <c r="D456" s="23" t="s">
        <v>1731</v>
      </c>
      <c r="E456" s="21" t="s">
        <v>1732</v>
      </c>
      <c r="F456" s="21">
        <v>338</v>
      </c>
      <c r="G456" s="21">
        <v>338.13992417073996</v>
      </c>
      <c r="H456" s="27">
        <f t="shared" si="14"/>
        <v>29.956454170739967</v>
      </c>
      <c r="I456" s="21">
        <v>30</v>
      </c>
      <c r="J456" s="22">
        <f t="shared" si="15"/>
        <v>6.1379721021694422E-2</v>
      </c>
    </row>
    <row r="457" spans="1:10" x14ac:dyDescent="0.35">
      <c r="A457" s="21">
        <v>456</v>
      </c>
      <c r="B457" s="23" t="s">
        <v>740</v>
      </c>
      <c r="C457" s="23" t="s">
        <v>741</v>
      </c>
      <c r="D457" s="23" t="s">
        <v>1731</v>
      </c>
      <c r="E457" s="21" t="s">
        <v>1732</v>
      </c>
      <c r="F457" s="21">
        <v>338</v>
      </c>
      <c r="G457" s="21">
        <v>338.13992417073996</v>
      </c>
      <c r="H457" s="27">
        <f t="shared" si="14"/>
        <v>29.956454170739967</v>
      </c>
      <c r="I457" s="21">
        <v>30</v>
      </c>
      <c r="J457" s="22">
        <f t="shared" si="15"/>
        <v>6.1379721021694422E-2</v>
      </c>
    </row>
    <row r="458" spans="1:10" x14ac:dyDescent="0.35">
      <c r="A458" s="21">
        <v>457</v>
      </c>
      <c r="B458" s="23" t="s">
        <v>563</v>
      </c>
      <c r="C458" s="23" t="s">
        <v>564</v>
      </c>
      <c r="D458" s="23" t="s">
        <v>565</v>
      </c>
      <c r="E458" s="21" t="s">
        <v>566</v>
      </c>
      <c r="F458" s="21">
        <v>513</v>
      </c>
      <c r="G458" s="21">
        <v>513.24300934028997</v>
      </c>
      <c r="H458" s="27">
        <f t="shared" si="14"/>
        <v>28.954699340289984</v>
      </c>
      <c r="I458" s="21">
        <v>29</v>
      </c>
      <c r="J458" s="22">
        <f t="shared" si="15"/>
        <v>6.2538179580769793E-2</v>
      </c>
    </row>
    <row r="459" spans="1:10" x14ac:dyDescent="0.35">
      <c r="A459" s="21">
        <v>458</v>
      </c>
      <c r="B459" s="23" t="s">
        <v>555</v>
      </c>
      <c r="C459" s="23" t="s">
        <v>556</v>
      </c>
      <c r="D459" s="23" t="s">
        <v>557</v>
      </c>
      <c r="E459" s="21" t="s">
        <v>558</v>
      </c>
      <c r="F459" s="21">
        <v>487</v>
      </c>
      <c r="G459" s="21">
        <v>487.22735927614997</v>
      </c>
      <c r="H459" s="27">
        <f t="shared" si="14"/>
        <v>2.93904927614998</v>
      </c>
      <c r="I459" s="21">
        <v>3</v>
      </c>
      <c r="J459" s="22">
        <f t="shared" si="15"/>
        <v>6.2700419804457397E-2</v>
      </c>
    </row>
    <row r="460" spans="1:10" x14ac:dyDescent="0.35">
      <c r="A460" s="21">
        <v>459</v>
      </c>
      <c r="B460" s="23" t="s">
        <v>483</v>
      </c>
      <c r="C460" s="23" t="s">
        <v>484</v>
      </c>
      <c r="D460" s="23" t="s">
        <v>485</v>
      </c>
      <c r="E460" s="21" t="s">
        <v>486</v>
      </c>
      <c r="F460" s="21">
        <v>461</v>
      </c>
      <c r="G460" s="21">
        <v>461.21170921201002</v>
      </c>
      <c r="H460" s="27">
        <f t="shared" si="14"/>
        <v>20.949609212010031</v>
      </c>
      <c r="I460" s="21">
        <v>21</v>
      </c>
      <c r="J460" s="22">
        <f t="shared" si="15"/>
        <v>6.2862660028201844E-2</v>
      </c>
    </row>
    <row r="461" spans="1:10" x14ac:dyDescent="0.35">
      <c r="A461" s="21">
        <v>460</v>
      </c>
      <c r="B461" s="23" t="s">
        <v>1205</v>
      </c>
      <c r="C461" s="23" t="s">
        <v>1206</v>
      </c>
      <c r="D461" s="23" t="s">
        <v>1207</v>
      </c>
      <c r="E461" s="21" t="s">
        <v>1208</v>
      </c>
      <c r="F461" s="21">
        <v>318</v>
      </c>
      <c r="G461" s="21">
        <v>318.12559443594</v>
      </c>
      <c r="H461" s="27">
        <f t="shared" si="14"/>
        <v>9.9421244359400092</v>
      </c>
      <c r="I461" s="21">
        <v>10</v>
      </c>
      <c r="J461" s="22">
        <f t="shared" si="15"/>
        <v>6.3794381088882801E-2</v>
      </c>
    </row>
    <row r="462" spans="1:10" x14ac:dyDescent="0.35">
      <c r="A462" s="21">
        <v>461</v>
      </c>
      <c r="B462" s="23" t="s">
        <v>457</v>
      </c>
      <c r="C462" s="23" t="s">
        <v>458</v>
      </c>
      <c r="D462" s="23" t="s">
        <v>459</v>
      </c>
      <c r="E462" s="21" t="s">
        <v>460</v>
      </c>
      <c r="F462" s="21">
        <v>336</v>
      </c>
      <c r="G462" s="21">
        <v>336.13615911963996</v>
      </c>
      <c r="H462" s="27">
        <f t="shared" si="14"/>
        <v>27.952689119639963</v>
      </c>
      <c r="I462" s="21">
        <v>28</v>
      </c>
      <c r="J462" s="22">
        <f t="shared" si="15"/>
        <v>6.3951876299199739E-2</v>
      </c>
    </row>
    <row r="463" spans="1:10" x14ac:dyDescent="0.35">
      <c r="A463" s="21">
        <v>462</v>
      </c>
      <c r="B463" s="23" t="s">
        <v>1562</v>
      </c>
      <c r="C463" s="23" t="s">
        <v>1563</v>
      </c>
      <c r="D463" s="23" t="s">
        <v>1564</v>
      </c>
      <c r="E463" s="21" t="s">
        <v>1565</v>
      </c>
      <c r="F463" s="21">
        <v>506</v>
      </c>
      <c r="G463" s="21">
        <v>506.23719568385997</v>
      </c>
      <c r="H463" s="27">
        <f t="shared" si="14"/>
        <v>21.948885683859977</v>
      </c>
      <c r="I463" s="21">
        <v>22</v>
      </c>
      <c r="J463" s="22">
        <f t="shared" si="15"/>
        <v>6.4181084634867602E-2</v>
      </c>
    </row>
    <row r="464" spans="1:10" x14ac:dyDescent="0.35">
      <c r="A464" s="21">
        <v>463</v>
      </c>
      <c r="B464" s="23" t="s">
        <v>1571</v>
      </c>
      <c r="C464" s="23" t="s">
        <v>1572</v>
      </c>
      <c r="D464" s="23" t="s">
        <v>1573</v>
      </c>
      <c r="E464" s="21" t="s">
        <v>1565</v>
      </c>
      <c r="F464" s="21">
        <v>506</v>
      </c>
      <c r="G464" s="21">
        <v>506.23719568385997</v>
      </c>
      <c r="H464" s="27">
        <f t="shared" si="14"/>
        <v>21.948885683859977</v>
      </c>
      <c r="I464" s="21">
        <v>22</v>
      </c>
      <c r="J464" s="22">
        <f t="shared" si="15"/>
        <v>6.4181084634867602E-2</v>
      </c>
    </row>
    <row r="465" spans="1:10" x14ac:dyDescent="0.35">
      <c r="A465" s="21">
        <v>464</v>
      </c>
      <c r="B465" s="23" t="s">
        <v>1715</v>
      </c>
      <c r="C465" s="23" t="s">
        <v>1716</v>
      </c>
      <c r="D465" s="23" t="s">
        <v>1717</v>
      </c>
      <c r="E465" s="21" t="s">
        <v>1565</v>
      </c>
      <c r="F465" s="21">
        <v>506</v>
      </c>
      <c r="G465" s="21">
        <v>506.23719568385997</v>
      </c>
      <c r="H465" s="27">
        <f t="shared" si="14"/>
        <v>21.948885683859977</v>
      </c>
      <c r="I465" s="21">
        <v>22</v>
      </c>
      <c r="J465" s="22">
        <f t="shared" si="15"/>
        <v>6.4181084634867602E-2</v>
      </c>
    </row>
    <row r="466" spans="1:10" x14ac:dyDescent="0.35">
      <c r="A466" s="21">
        <v>465</v>
      </c>
      <c r="B466" s="23" t="s">
        <v>411</v>
      </c>
      <c r="C466" s="23" t="s">
        <v>412</v>
      </c>
      <c r="D466" s="23" t="s">
        <v>413</v>
      </c>
      <c r="E466" s="21" t="s">
        <v>414</v>
      </c>
      <c r="F466" s="21">
        <v>206</v>
      </c>
      <c r="G466" s="21">
        <v>206.05790879893999</v>
      </c>
      <c r="H466" s="27">
        <f t="shared" si="14"/>
        <v>29.953068798939995</v>
      </c>
      <c r="I466" s="21">
        <v>30</v>
      </c>
      <c r="J466" s="22">
        <f t="shared" si="15"/>
        <v>6.4763077417779868E-2</v>
      </c>
    </row>
    <row r="467" spans="1:10" x14ac:dyDescent="0.35">
      <c r="A467" s="21">
        <v>466</v>
      </c>
      <c r="B467" s="23" t="s">
        <v>1748</v>
      </c>
      <c r="C467" s="23" t="s">
        <v>1749</v>
      </c>
      <c r="D467" s="23" t="s">
        <v>1750</v>
      </c>
      <c r="E467" s="21" t="s">
        <v>1751</v>
      </c>
      <c r="F467" s="21">
        <v>230</v>
      </c>
      <c r="G467" s="21">
        <v>230.07079558929001</v>
      </c>
      <c r="H467" s="27">
        <f t="shared" si="14"/>
        <v>9.9397455892900197</v>
      </c>
      <c r="I467" s="21">
        <v>10</v>
      </c>
      <c r="J467" s="22">
        <f t="shared" si="15"/>
        <v>6.6171811546780646E-2</v>
      </c>
    </row>
    <row r="468" spans="1:10" x14ac:dyDescent="0.35">
      <c r="A468" s="21">
        <v>467</v>
      </c>
      <c r="B468" s="23" t="s">
        <v>1451</v>
      </c>
      <c r="C468" s="23" t="s">
        <v>1452</v>
      </c>
      <c r="D468" s="23" t="s">
        <v>1453</v>
      </c>
      <c r="E468" s="21" t="s">
        <v>1454</v>
      </c>
      <c r="F468" s="21">
        <v>214</v>
      </c>
      <c r="G468" s="21">
        <v>214.06062482841003</v>
      </c>
      <c r="H468" s="27">
        <f t="shared" si="14"/>
        <v>37.955784828410032</v>
      </c>
      <c r="I468" s="21">
        <v>38</v>
      </c>
      <c r="J468" s="22">
        <f t="shared" si="15"/>
        <v>6.6811282414704465E-2</v>
      </c>
    </row>
    <row r="469" spans="1:10" x14ac:dyDescent="0.35">
      <c r="A469" s="21">
        <v>468</v>
      </c>
      <c r="B469" s="23" t="s">
        <v>1666</v>
      </c>
      <c r="C469" s="23" t="s">
        <v>1667</v>
      </c>
      <c r="D469" s="23" t="s">
        <v>1668</v>
      </c>
      <c r="E469" s="21" t="s">
        <v>1669</v>
      </c>
      <c r="F469" s="21">
        <v>244</v>
      </c>
      <c r="G469" s="21">
        <v>244.07692999136</v>
      </c>
      <c r="H469" s="27">
        <f t="shared" si="14"/>
        <v>23.945879991360009</v>
      </c>
      <c r="I469" s="21">
        <v>24</v>
      </c>
      <c r="J469" s="22">
        <f t="shared" si="15"/>
        <v>6.8375642149504756E-2</v>
      </c>
    </row>
    <row r="470" spans="1:10" x14ac:dyDescent="0.35">
      <c r="A470" s="21">
        <v>469</v>
      </c>
      <c r="B470" s="23" t="s">
        <v>2718</v>
      </c>
      <c r="C470" s="23" t="s">
        <v>2719</v>
      </c>
      <c r="D470" s="23" t="s">
        <v>2720</v>
      </c>
      <c r="E470" s="21" t="s">
        <v>2721</v>
      </c>
      <c r="F470" s="21">
        <v>226</v>
      </c>
      <c r="G470" s="21">
        <v>226.06299417937998</v>
      </c>
      <c r="H470" s="27">
        <f t="shared" si="14"/>
        <v>5.9319441793799896</v>
      </c>
      <c r="I470" s="21">
        <v>6</v>
      </c>
      <c r="J470" s="22">
        <f t="shared" si="15"/>
        <v>7.1587268294962314E-2</v>
      </c>
    </row>
    <row r="471" spans="1:10" x14ac:dyDescent="0.35">
      <c r="A471" s="21">
        <v>470</v>
      </c>
      <c r="B471" s="23" t="s">
        <v>2109</v>
      </c>
      <c r="C471" s="23" t="s">
        <v>2110</v>
      </c>
      <c r="D471" s="23" t="s">
        <v>2111</v>
      </c>
      <c r="E471" s="21" t="s">
        <v>2112</v>
      </c>
      <c r="F471" s="21">
        <v>166</v>
      </c>
      <c r="G471" s="21">
        <v>166.02660867065998</v>
      </c>
      <c r="H471" s="27">
        <f t="shared" si="14"/>
        <v>33.947978670659985</v>
      </c>
      <c r="I471" s="21">
        <v>34</v>
      </c>
      <c r="J471" s="22">
        <f t="shared" si="15"/>
        <v>7.2231484176370486E-2</v>
      </c>
    </row>
    <row r="472" spans="1:10" x14ac:dyDescent="0.35">
      <c r="A472" s="21">
        <v>471</v>
      </c>
      <c r="B472" s="23" t="s">
        <v>1044</v>
      </c>
      <c r="C472" s="23" t="s">
        <v>1045</v>
      </c>
      <c r="D472" s="23" t="s">
        <v>1046</v>
      </c>
      <c r="E472" s="21" t="s">
        <v>1047</v>
      </c>
      <c r="F472" s="21">
        <v>128</v>
      </c>
      <c r="G472" s="21">
        <v>128.00289245990999</v>
      </c>
      <c r="H472" s="27">
        <f t="shared" si="14"/>
        <v>39.950472459909989</v>
      </c>
      <c r="I472" s="21">
        <v>40</v>
      </c>
      <c r="J472" s="22">
        <f t="shared" si="15"/>
        <v>7.3311142702507937E-2</v>
      </c>
    </row>
    <row r="473" spans="1:10" x14ac:dyDescent="0.35">
      <c r="A473" s="21">
        <v>472</v>
      </c>
      <c r="B473" s="23" t="s">
        <v>674</v>
      </c>
      <c r="C473" s="23" t="s">
        <v>675</v>
      </c>
      <c r="D473" s="23" t="s">
        <v>1046</v>
      </c>
      <c r="E473" s="21" t="s">
        <v>1047</v>
      </c>
      <c r="F473" s="21">
        <v>128</v>
      </c>
      <c r="G473" s="21">
        <v>128.00289245990999</v>
      </c>
      <c r="H473" s="27">
        <f t="shared" si="14"/>
        <v>39.950472459909989</v>
      </c>
      <c r="I473" s="21">
        <v>40</v>
      </c>
      <c r="J473" s="22">
        <f t="shared" si="15"/>
        <v>7.3311142702507937E-2</v>
      </c>
    </row>
    <row r="474" spans="1:10" x14ac:dyDescent="0.35">
      <c r="A474" s="21">
        <v>473</v>
      </c>
      <c r="B474" s="23" t="s">
        <v>1140</v>
      </c>
      <c r="C474" s="23" t="s">
        <v>1141</v>
      </c>
      <c r="D474" s="23" t="s">
        <v>1142</v>
      </c>
      <c r="E474" s="21" t="s">
        <v>1143</v>
      </c>
      <c r="F474" s="21">
        <v>112</v>
      </c>
      <c r="G474" s="21">
        <v>111.99254526858999</v>
      </c>
      <c r="H474" s="27">
        <f t="shared" si="14"/>
        <v>23.940125268589995</v>
      </c>
      <c r="I474" s="21">
        <v>24</v>
      </c>
      <c r="J474" s="22">
        <f t="shared" si="15"/>
        <v>7.4126938976576184E-2</v>
      </c>
    </row>
    <row r="475" spans="1:10" x14ac:dyDescent="0.35">
      <c r="A475" s="21">
        <v>474</v>
      </c>
      <c r="B475" s="23" t="s">
        <v>1116</v>
      </c>
      <c r="C475" s="23" t="s">
        <v>1117</v>
      </c>
      <c r="D475" s="23" t="s">
        <v>1118</v>
      </c>
      <c r="E475" s="21" t="s">
        <v>1119</v>
      </c>
      <c r="F475" s="21">
        <v>82</v>
      </c>
      <c r="G475" s="21">
        <v>81.972464922819995</v>
      </c>
      <c r="H475" s="27">
        <f t="shared" si="14"/>
        <v>37.946254922819996</v>
      </c>
      <c r="I475" s="21">
        <v>38</v>
      </c>
      <c r="J475" s="22">
        <f t="shared" si="15"/>
        <v>7.6335514592784648E-2</v>
      </c>
    </row>
    <row r="476" spans="1:10" x14ac:dyDescent="0.35">
      <c r="A476" s="21">
        <v>475</v>
      </c>
      <c r="B476" s="23" t="s">
        <v>547</v>
      </c>
      <c r="C476" s="23" t="s">
        <v>548</v>
      </c>
      <c r="D476" s="23" t="s">
        <v>549</v>
      </c>
      <c r="E476" s="21" t="s">
        <v>550</v>
      </c>
      <c r="F476" s="21">
        <v>459</v>
      </c>
      <c r="G476" s="21">
        <v>459.19605914787002</v>
      </c>
      <c r="H476" s="27">
        <f t="shared" si="14"/>
        <v>18.933959147870027</v>
      </c>
      <c r="I476" s="21">
        <v>19</v>
      </c>
      <c r="J476" s="22">
        <f t="shared" si="15"/>
        <v>7.7312752874263424E-2</v>
      </c>
    </row>
    <row r="477" spans="1:10" x14ac:dyDescent="0.35">
      <c r="A477" s="21">
        <v>476</v>
      </c>
      <c r="B477" s="23" t="s">
        <v>1189</v>
      </c>
      <c r="C477" s="23" t="s">
        <v>1190</v>
      </c>
      <c r="D477" s="23" t="s">
        <v>1191</v>
      </c>
      <c r="E477" s="21" t="s">
        <v>1192</v>
      </c>
      <c r="F477" s="21">
        <v>528</v>
      </c>
      <c r="G477" s="21">
        <v>528.23343063276002</v>
      </c>
      <c r="H477" s="27">
        <f t="shared" si="14"/>
        <v>43.94512063276003</v>
      </c>
      <c r="I477" s="21">
        <v>0</v>
      </c>
      <c r="J477" s="22">
        <f t="shared" si="15"/>
        <v>8.1041092534633208E-2</v>
      </c>
    </row>
    <row r="478" spans="1:10" x14ac:dyDescent="0.35">
      <c r="A478" s="21">
        <v>477</v>
      </c>
      <c r="B478" s="23" t="s">
        <v>1904</v>
      </c>
      <c r="C478" s="23" t="s">
        <v>1905</v>
      </c>
      <c r="D478" s="23" t="s">
        <v>1906</v>
      </c>
      <c r="E478" s="21" t="s">
        <v>1907</v>
      </c>
      <c r="F478" s="21">
        <v>98</v>
      </c>
      <c r="G478" s="21">
        <v>97.976895204450003</v>
      </c>
      <c r="H478" s="27">
        <f t="shared" si="14"/>
        <v>9.9244752044500046</v>
      </c>
      <c r="I478" s="21">
        <v>10</v>
      </c>
      <c r="J478" s="22">
        <f t="shared" si="15"/>
        <v>8.1433105511464987E-2</v>
      </c>
    </row>
    <row r="479" spans="1:10" x14ac:dyDescent="0.35">
      <c r="A479" s="21">
        <v>478</v>
      </c>
      <c r="B479" s="23" t="s">
        <v>1904</v>
      </c>
      <c r="C479" s="23" t="s">
        <v>1905</v>
      </c>
      <c r="D479" s="23" t="s">
        <v>1906</v>
      </c>
      <c r="E479" s="21" t="s">
        <v>1907</v>
      </c>
      <c r="F479" s="21">
        <v>98</v>
      </c>
      <c r="G479" s="21">
        <v>97.976895204450003</v>
      </c>
      <c r="H479" s="27">
        <f t="shared" si="14"/>
        <v>9.9244752044500046</v>
      </c>
      <c r="I479" s="21">
        <v>10</v>
      </c>
      <c r="J479" s="22">
        <f t="shared" si="15"/>
        <v>8.1433105511464987E-2</v>
      </c>
    </row>
    <row r="480" spans="1:10" x14ac:dyDescent="0.35">
      <c r="A480" s="21">
        <v>479</v>
      </c>
      <c r="B480" s="23" t="s">
        <v>1882</v>
      </c>
      <c r="C480" s="23" t="s">
        <v>1883</v>
      </c>
      <c r="D480" s="23" t="s">
        <v>1884</v>
      </c>
      <c r="E480" s="21" t="s">
        <v>1885</v>
      </c>
      <c r="F480" s="21">
        <v>400</v>
      </c>
      <c r="G480" s="21">
        <v>400.15557423487996</v>
      </c>
      <c r="H480" s="27">
        <f t="shared" si="14"/>
        <v>3.9196842348799734</v>
      </c>
      <c r="I480" s="21">
        <v>4</v>
      </c>
      <c r="J480" s="22">
        <f t="shared" si="15"/>
        <v>8.2649259731397251E-2</v>
      </c>
    </row>
    <row r="481" spans="1:10" x14ac:dyDescent="0.35">
      <c r="A481" s="21">
        <v>480</v>
      </c>
      <c r="B481" s="23" t="s">
        <v>1560</v>
      </c>
      <c r="C481" s="23" t="s">
        <v>1561</v>
      </c>
      <c r="D481" s="23" t="s">
        <v>1884</v>
      </c>
      <c r="E481" s="21" t="s">
        <v>1885</v>
      </c>
      <c r="F481" s="21">
        <v>400</v>
      </c>
      <c r="G481" s="21">
        <v>400.15557423487996</v>
      </c>
      <c r="H481" s="27">
        <f t="shared" si="14"/>
        <v>3.9196842348799734</v>
      </c>
      <c r="I481" s="21">
        <v>4</v>
      </c>
      <c r="J481" s="22">
        <f t="shared" si="15"/>
        <v>8.2649259731397251E-2</v>
      </c>
    </row>
    <row r="482" spans="1:10" x14ac:dyDescent="0.35">
      <c r="A482" s="21">
        <v>481</v>
      </c>
      <c r="B482" s="23" t="s">
        <v>590</v>
      </c>
      <c r="C482" s="23" t="s">
        <v>591</v>
      </c>
      <c r="D482" s="23" t="s">
        <v>592</v>
      </c>
      <c r="E482" s="21" t="s">
        <v>593</v>
      </c>
      <c r="F482" s="21">
        <v>172</v>
      </c>
      <c r="G482" s="21">
        <v>172.01941511524001</v>
      </c>
      <c r="H482" s="27">
        <f t="shared" si="14"/>
        <v>39.940785115240011</v>
      </c>
      <c r="I482" s="21">
        <v>40</v>
      </c>
      <c r="J482" s="22">
        <f t="shared" si="15"/>
        <v>8.2992720232766715E-2</v>
      </c>
    </row>
    <row r="483" spans="1:10" x14ac:dyDescent="0.35">
      <c r="A483" s="21">
        <v>482</v>
      </c>
      <c r="B483" s="23" t="s">
        <v>2487</v>
      </c>
      <c r="C483" s="23" t="s">
        <v>2488</v>
      </c>
      <c r="D483" s="23" t="s">
        <v>2489</v>
      </c>
      <c r="E483" s="21" t="s">
        <v>2490</v>
      </c>
      <c r="F483" s="21">
        <v>138</v>
      </c>
      <c r="G483" s="21">
        <v>137.99867967066001</v>
      </c>
      <c r="H483" s="27">
        <f t="shared" si="14"/>
        <v>5.9200496706600134</v>
      </c>
      <c r="I483" s="21">
        <v>6</v>
      </c>
      <c r="J483" s="22">
        <f t="shared" si="15"/>
        <v>8.3474695890458861E-2</v>
      </c>
    </row>
    <row r="484" spans="1:10" x14ac:dyDescent="0.35">
      <c r="A484" s="21">
        <v>483</v>
      </c>
      <c r="B484" s="23" t="s">
        <v>1246</v>
      </c>
      <c r="C484" s="23" t="s">
        <v>1247</v>
      </c>
      <c r="D484" s="23" t="s">
        <v>1248</v>
      </c>
      <c r="E484" s="21" t="s">
        <v>1249</v>
      </c>
      <c r="F484" s="21">
        <v>660</v>
      </c>
      <c r="G484" s="21">
        <v>660.30601840939994</v>
      </c>
      <c r="H484" s="27">
        <f t="shared" si="14"/>
        <v>43.939078409399954</v>
      </c>
      <c r="I484" s="21">
        <v>0</v>
      </c>
      <c r="J484" s="22">
        <f t="shared" si="15"/>
        <v>8.7079718794825567E-2</v>
      </c>
    </row>
    <row r="485" spans="1:10" x14ac:dyDescent="0.35">
      <c r="A485" s="21">
        <v>484</v>
      </c>
      <c r="B485" s="23" t="s">
        <v>586</v>
      </c>
      <c r="C485" s="23" t="s">
        <v>587</v>
      </c>
      <c r="D485" s="23" t="s">
        <v>588</v>
      </c>
      <c r="E485" s="21" t="s">
        <v>589</v>
      </c>
      <c r="F485" s="21">
        <v>188</v>
      </c>
      <c r="G485" s="21">
        <v>188.02384539687</v>
      </c>
      <c r="H485" s="27">
        <f t="shared" si="14"/>
        <v>11.919005396870006</v>
      </c>
      <c r="I485" s="21">
        <v>12</v>
      </c>
      <c r="J485" s="22">
        <f t="shared" si="15"/>
        <v>8.8090311151461265E-2</v>
      </c>
    </row>
    <row r="486" spans="1:10" x14ac:dyDescent="0.35">
      <c r="A486" s="21">
        <v>485</v>
      </c>
      <c r="B486" s="23" t="s">
        <v>1677</v>
      </c>
      <c r="C486" s="23" t="s">
        <v>1678</v>
      </c>
      <c r="D486" s="23" t="s">
        <v>1679</v>
      </c>
      <c r="E486" s="21" t="s">
        <v>589</v>
      </c>
      <c r="F486" s="21">
        <v>188</v>
      </c>
      <c r="G486" s="21">
        <v>188.02384539687</v>
      </c>
      <c r="H486" s="27">
        <f t="shared" si="14"/>
        <v>11.919005396870006</v>
      </c>
      <c r="I486" s="21">
        <v>12</v>
      </c>
      <c r="J486" s="22">
        <f t="shared" si="15"/>
        <v>8.8090311151461265E-2</v>
      </c>
    </row>
    <row r="487" spans="1:10" x14ac:dyDescent="0.35">
      <c r="A487" s="21">
        <v>486</v>
      </c>
      <c r="B487" s="23" t="s">
        <v>709</v>
      </c>
      <c r="C487" s="23" t="s">
        <v>710</v>
      </c>
      <c r="D487" s="23" t="s">
        <v>711</v>
      </c>
      <c r="E487" s="21" t="s">
        <v>712</v>
      </c>
      <c r="F487" s="21">
        <v>216</v>
      </c>
      <c r="G487" s="21">
        <v>216.03988938382997</v>
      </c>
      <c r="H487" s="27">
        <f t="shared" si="14"/>
        <v>39.935049383829977</v>
      </c>
      <c r="I487" s="21">
        <v>40</v>
      </c>
      <c r="J487" s="22">
        <f t="shared" si="15"/>
        <v>8.8725037005929153E-2</v>
      </c>
    </row>
    <row r="488" spans="1:10" x14ac:dyDescent="0.35">
      <c r="A488" s="21">
        <v>487</v>
      </c>
      <c r="B488" s="23" t="s">
        <v>785</v>
      </c>
      <c r="C488" s="23" t="s">
        <v>786</v>
      </c>
      <c r="D488" s="23" t="s">
        <v>787</v>
      </c>
      <c r="E488" s="21" t="s">
        <v>712</v>
      </c>
      <c r="F488" s="21">
        <v>216</v>
      </c>
      <c r="G488" s="21">
        <v>216.03988938382997</v>
      </c>
      <c r="H488" s="27">
        <f t="shared" si="14"/>
        <v>39.935049383829977</v>
      </c>
      <c r="I488" s="21">
        <v>40</v>
      </c>
      <c r="J488" s="22">
        <f t="shared" si="15"/>
        <v>8.8725037005929153E-2</v>
      </c>
    </row>
    <row r="489" spans="1:10" x14ac:dyDescent="0.35">
      <c r="A489" s="21">
        <v>488</v>
      </c>
      <c r="B489" s="23" t="s">
        <v>174</v>
      </c>
      <c r="C489" s="23" t="s">
        <v>175</v>
      </c>
      <c r="D489" s="23" t="s">
        <v>176</v>
      </c>
      <c r="E489" s="21" t="s">
        <v>177</v>
      </c>
      <c r="F489" s="21">
        <v>172</v>
      </c>
      <c r="G489" s="21">
        <v>172.01367463599001</v>
      </c>
      <c r="H489" s="27">
        <f t="shared" si="14"/>
        <v>39.935044635990018</v>
      </c>
      <c r="I489" s="21">
        <v>40</v>
      </c>
      <c r="J489" s="22">
        <f t="shared" si="15"/>
        <v>8.8729782019356662E-2</v>
      </c>
    </row>
    <row r="490" spans="1:10" x14ac:dyDescent="0.35">
      <c r="A490" s="21">
        <v>489</v>
      </c>
      <c r="B490" s="23" t="s">
        <v>1193</v>
      </c>
      <c r="C490" s="23" t="s">
        <v>1194</v>
      </c>
      <c r="D490" s="23" t="s">
        <v>1195</v>
      </c>
      <c r="E490" s="21" t="s">
        <v>1196</v>
      </c>
      <c r="F490" s="21">
        <v>410</v>
      </c>
      <c r="G490" s="21">
        <v>410.15518031206</v>
      </c>
      <c r="H490" s="27">
        <f t="shared" si="14"/>
        <v>13.919290312060006</v>
      </c>
      <c r="I490" s="21">
        <v>14</v>
      </c>
      <c r="J490" s="22">
        <f t="shared" si="15"/>
        <v>8.8996219964371903E-2</v>
      </c>
    </row>
    <row r="491" spans="1:10" x14ac:dyDescent="0.35">
      <c r="A491" s="21">
        <v>490</v>
      </c>
      <c r="B491" s="23" t="s">
        <v>2325</v>
      </c>
      <c r="C491" s="23" t="s">
        <v>2326</v>
      </c>
      <c r="D491" s="23" t="s">
        <v>2327</v>
      </c>
      <c r="E491" s="21" t="s">
        <v>2328</v>
      </c>
      <c r="F491" s="21">
        <v>142</v>
      </c>
      <c r="G491" s="21">
        <v>141.99522023611999</v>
      </c>
      <c r="H491" s="27">
        <f t="shared" si="14"/>
        <v>9.916590236119994</v>
      </c>
      <c r="I491" s="21">
        <v>10</v>
      </c>
      <c r="J491" s="22">
        <f t="shared" si="15"/>
        <v>8.9313379705401985E-2</v>
      </c>
    </row>
    <row r="492" spans="1:10" x14ac:dyDescent="0.35">
      <c r="A492" s="21">
        <v>491</v>
      </c>
      <c r="B492" s="23" t="s">
        <v>940</v>
      </c>
      <c r="C492" s="23" t="s">
        <v>941</v>
      </c>
      <c r="D492" s="23" t="s">
        <v>942</v>
      </c>
      <c r="E492" s="21" t="s">
        <v>943</v>
      </c>
      <c r="F492" s="21">
        <v>98</v>
      </c>
      <c r="G492" s="21">
        <v>97.967379542380002</v>
      </c>
      <c r="H492" s="27">
        <f t="shared" si="14"/>
        <v>9.9149595423800037</v>
      </c>
      <c r="I492" s="21">
        <v>10</v>
      </c>
      <c r="J492" s="22">
        <f t="shared" si="15"/>
        <v>9.09431026490779E-2</v>
      </c>
    </row>
    <row r="493" spans="1:10" x14ac:dyDescent="0.35">
      <c r="A493" s="21">
        <v>492</v>
      </c>
      <c r="B493" s="23" t="s">
        <v>295</v>
      </c>
      <c r="C493" s="23" t="s">
        <v>296</v>
      </c>
      <c r="D493" s="23" t="s">
        <v>297</v>
      </c>
      <c r="E493" s="21" t="s">
        <v>943</v>
      </c>
      <c r="F493" s="21">
        <v>98</v>
      </c>
      <c r="G493" s="21">
        <v>97.967379542380002</v>
      </c>
      <c r="H493" s="27">
        <f t="shared" si="14"/>
        <v>9.9149595423800037</v>
      </c>
      <c r="I493" s="21">
        <v>10</v>
      </c>
      <c r="J493" s="22">
        <f t="shared" si="15"/>
        <v>9.09431026490779E-2</v>
      </c>
    </row>
    <row r="494" spans="1:10" x14ac:dyDescent="0.35">
      <c r="A494" s="21">
        <v>493</v>
      </c>
      <c r="B494" s="23" t="s">
        <v>2282</v>
      </c>
      <c r="C494" s="23" t="s">
        <v>2283</v>
      </c>
      <c r="D494" s="23" t="s">
        <v>2284</v>
      </c>
      <c r="E494" s="21" t="s">
        <v>2285</v>
      </c>
      <c r="F494" s="21">
        <v>486</v>
      </c>
      <c r="G494" s="21">
        <v>486.19599610241005</v>
      </c>
      <c r="H494" s="27">
        <f t="shared" si="14"/>
        <v>1.9076861024100609</v>
      </c>
      <c r="I494" s="21">
        <v>2</v>
      </c>
      <c r="J494" s="22">
        <f t="shared" si="15"/>
        <v>9.3449595001629859E-2</v>
      </c>
    </row>
    <row r="495" spans="1:10" x14ac:dyDescent="0.35">
      <c r="A495" s="21">
        <v>494</v>
      </c>
      <c r="B495" s="23" t="s">
        <v>1328</v>
      </c>
      <c r="C495" s="23" t="s">
        <v>1329</v>
      </c>
      <c r="D495" s="23" t="s">
        <v>1330</v>
      </c>
      <c r="E495" s="21" t="s">
        <v>2285</v>
      </c>
      <c r="F495" s="21">
        <v>486</v>
      </c>
      <c r="G495" s="21">
        <v>486.19599610241005</v>
      </c>
      <c r="H495" s="27">
        <f t="shared" si="14"/>
        <v>1.9076861024100609</v>
      </c>
      <c r="I495" s="21">
        <v>2</v>
      </c>
      <c r="J495" s="22">
        <f t="shared" si="15"/>
        <v>9.3449595001629859E-2</v>
      </c>
    </row>
    <row r="496" spans="1:10" x14ac:dyDescent="0.35">
      <c r="A496" s="21">
        <v>495</v>
      </c>
      <c r="B496" s="23" t="s">
        <v>1271</v>
      </c>
      <c r="C496" s="23" t="s">
        <v>1272</v>
      </c>
      <c r="D496" s="23" t="s">
        <v>1273</v>
      </c>
      <c r="E496" s="21" t="s">
        <v>1274</v>
      </c>
      <c r="F496" s="21">
        <v>382</v>
      </c>
      <c r="G496" s="21">
        <v>382.13339584585003</v>
      </c>
      <c r="H496" s="27">
        <f t="shared" si="14"/>
        <v>29.92371584585004</v>
      </c>
      <c r="I496" s="21">
        <v>30</v>
      </c>
      <c r="J496" s="22">
        <f t="shared" si="15"/>
        <v>9.409855589660765E-2</v>
      </c>
    </row>
    <row r="497" spans="1:10" x14ac:dyDescent="0.35">
      <c r="A497" s="21">
        <v>496</v>
      </c>
      <c r="B497" s="23" t="s">
        <v>1091</v>
      </c>
      <c r="C497" s="23" t="s">
        <v>1092</v>
      </c>
      <c r="D497" s="23" t="s">
        <v>1093</v>
      </c>
      <c r="E497" s="21" t="s">
        <v>1094</v>
      </c>
      <c r="F497" s="21">
        <v>174</v>
      </c>
      <c r="G497" s="21">
        <v>174.00819533273</v>
      </c>
      <c r="H497" s="27">
        <f t="shared" si="14"/>
        <v>41.92956533273</v>
      </c>
      <c r="I497" s="21">
        <v>42</v>
      </c>
      <c r="J497" s="22">
        <f t="shared" si="15"/>
        <v>9.5396477686335857E-2</v>
      </c>
    </row>
    <row r="498" spans="1:10" x14ac:dyDescent="0.35">
      <c r="A498" s="21">
        <v>497</v>
      </c>
      <c r="B498" s="23" t="s">
        <v>2136</v>
      </c>
      <c r="C498" s="23" t="s">
        <v>2137</v>
      </c>
      <c r="D498" s="23" t="s">
        <v>2138</v>
      </c>
      <c r="E498" s="21" t="s">
        <v>1094</v>
      </c>
      <c r="F498" s="21">
        <v>174</v>
      </c>
      <c r="G498" s="21">
        <v>174.00819533273</v>
      </c>
      <c r="H498" s="27">
        <f t="shared" si="14"/>
        <v>41.92956533273</v>
      </c>
      <c r="I498" s="21">
        <v>42</v>
      </c>
      <c r="J498" s="22">
        <f t="shared" si="15"/>
        <v>9.5396477686335857E-2</v>
      </c>
    </row>
    <row r="499" spans="1:10" x14ac:dyDescent="0.35">
      <c r="A499" s="21">
        <v>498</v>
      </c>
      <c r="B499" s="23" t="s">
        <v>302</v>
      </c>
      <c r="C499" s="23" t="s">
        <v>303</v>
      </c>
      <c r="D499" s="23" t="s">
        <v>304</v>
      </c>
      <c r="E499" s="21" t="s">
        <v>1094</v>
      </c>
      <c r="F499" s="21">
        <v>174</v>
      </c>
      <c r="G499" s="21">
        <v>174.00819533273</v>
      </c>
      <c r="H499" s="27">
        <f t="shared" si="14"/>
        <v>41.92956533273</v>
      </c>
      <c r="I499" s="21">
        <v>42</v>
      </c>
      <c r="J499" s="22">
        <f t="shared" si="15"/>
        <v>9.5396477686335857E-2</v>
      </c>
    </row>
    <row r="500" spans="1:10" x14ac:dyDescent="0.35">
      <c r="A500" s="21">
        <v>499</v>
      </c>
      <c r="B500" s="23" t="s">
        <v>305</v>
      </c>
      <c r="C500" s="23" t="s">
        <v>306</v>
      </c>
      <c r="D500" s="23" t="s">
        <v>307</v>
      </c>
      <c r="E500" s="21" t="s">
        <v>1094</v>
      </c>
      <c r="F500" s="21">
        <v>174</v>
      </c>
      <c r="G500" s="21">
        <v>174.00819533273</v>
      </c>
      <c r="H500" s="27">
        <f t="shared" si="14"/>
        <v>41.92956533273</v>
      </c>
      <c r="I500" s="21">
        <v>42</v>
      </c>
      <c r="J500" s="22">
        <f t="shared" si="15"/>
        <v>9.5396477686335857E-2</v>
      </c>
    </row>
    <row r="501" spans="1:10" x14ac:dyDescent="0.35">
      <c r="A501" s="21">
        <v>500</v>
      </c>
      <c r="B501" s="23" t="s">
        <v>960</v>
      </c>
      <c r="C501" s="23" t="s">
        <v>961</v>
      </c>
      <c r="D501" s="23" t="s">
        <v>962</v>
      </c>
      <c r="E501" s="21" t="s">
        <v>963</v>
      </c>
      <c r="F501" s="21">
        <v>166</v>
      </c>
      <c r="G501" s="21">
        <v>166.00310995229</v>
      </c>
      <c r="H501" s="27">
        <f t="shared" si="14"/>
        <v>33.924479952290007</v>
      </c>
      <c r="I501" s="21">
        <v>34</v>
      </c>
      <c r="J501" s="22">
        <f t="shared" si="15"/>
        <v>9.5716213120311977E-2</v>
      </c>
    </row>
    <row r="502" spans="1:10" x14ac:dyDescent="0.35">
      <c r="A502" s="21">
        <v>501</v>
      </c>
      <c r="B502" s="23" t="s">
        <v>709</v>
      </c>
      <c r="C502" s="23" t="s">
        <v>710</v>
      </c>
      <c r="D502" s="23" t="s">
        <v>711</v>
      </c>
      <c r="E502" s="21" t="s">
        <v>713</v>
      </c>
      <c r="F502" s="21">
        <v>334</v>
      </c>
      <c r="G502" s="21">
        <v>334.10288356321001</v>
      </c>
      <c r="H502" s="27">
        <f t="shared" si="14"/>
        <v>25.919413563210021</v>
      </c>
      <c r="I502" s="21">
        <v>26</v>
      </c>
      <c r="J502" s="22">
        <f t="shared" si="15"/>
        <v>9.6016968500293842E-2</v>
      </c>
    </row>
    <row r="503" spans="1:10" x14ac:dyDescent="0.35">
      <c r="A503" s="21">
        <v>502</v>
      </c>
      <c r="B503" s="23" t="s">
        <v>785</v>
      </c>
      <c r="C503" s="23" t="s">
        <v>786</v>
      </c>
      <c r="D503" s="23" t="s">
        <v>787</v>
      </c>
      <c r="E503" s="21" t="s">
        <v>713</v>
      </c>
      <c r="F503" s="21">
        <v>334</v>
      </c>
      <c r="G503" s="21">
        <v>334.10288356321001</v>
      </c>
      <c r="H503" s="27">
        <f t="shared" si="14"/>
        <v>25.919413563210021</v>
      </c>
      <c r="I503" s="21">
        <v>26</v>
      </c>
      <c r="J503" s="22">
        <f t="shared" si="15"/>
        <v>9.6016968500293842E-2</v>
      </c>
    </row>
    <row r="504" spans="1:10" x14ac:dyDescent="0.35">
      <c r="A504" s="21">
        <v>503</v>
      </c>
      <c r="B504" s="23" t="s">
        <v>174</v>
      </c>
      <c r="C504" s="23" t="s">
        <v>175</v>
      </c>
      <c r="D504" s="23" t="s">
        <v>176</v>
      </c>
      <c r="E504" s="21" t="s">
        <v>178</v>
      </c>
      <c r="F504" s="21">
        <v>246</v>
      </c>
      <c r="G504" s="21">
        <v>246.05045406752998</v>
      </c>
      <c r="H504" s="27">
        <f t="shared" si="14"/>
        <v>25.919404067529989</v>
      </c>
      <c r="I504" s="21">
        <v>26</v>
      </c>
      <c r="J504" s="22">
        <f t="shared" si="15"/>
        <v>9.6026458527319392E-2</v>
      </c>
    </row>
    <row r="505" spans="1:10" x14ac:dyDescent="0.35">
      <c r="A505" s="21">
        <v>504</v>
      </c>
      <c r="B505" s="23" t="s">
        <v>1185</v>
      </c>
      <c r="C505" s="23" t="s">
        <v>1186</v>
      </c>
      <c r="D505" s="23" t="s">
        <v>1187</v>
      </c>
      <c r="E505" s="21" t="s">
        <v>1188</v>
      </c>
      <c r="F505" s="21">
        <v>292</v>
      </c>
      <c r="G505" s="21">
        <v>292.07692999135998</v>
      </c>
      <c r="H505" s="27">
        <f t="shared" si="14"/>
        <v>27.919669991359982</v>
      </c>
      <c r="I505" s="21">
        <v>28</v>
      </c>
      <c r="J505" s="22">
        <f t="shared" si="15"/>
        <v>9.6951347394224285E-2</v>
      </c>
    </row>
    <row r="506" spans="1:10" x14ac:dyDescent="0.35">
      <c r="A506" s="21">
        <v>505</v>
      </c>
      <c r="B506" s="23" t="s">
        <v>781</v>
      </c>
      <c r="C506" s="23" t="s">
        <v>782</v>
      </c>
      <c r="D506" s="23" t="s">
        <v>783</v>
      </c>
      <c r="E506" s="21" t="s">
        <v>784</v>
      </c>
      <c r="F506" s="21">
        <v>398</v>
      </c>
      <c r="G506" s="21">
        <v>398.13992417073996</v>
      </c>
      <c r="H506" s="27">
        <f t="shared" si="14"/>
        <v>1.9040341707399691</v>
      </c>
      <c r="I506" s="21">
        <v>2</v>
      </c>
      <c r="J506" s="22">
        <f t="shared" si="15"/>
        <v>9.7099352577572517E-2</v>
      </c>
    </row>
    <row r="507" spans="1:10" x14ac:dyDescent="0.35">
      <c r="A507" s="21">
        <v>506</v>
      </c>
      <c r="B507" s="23" t="s">
        <v>1661</v>
      </c>
      <c r="C507" s="23" t="s">
        <v>1662</v>
      </c>
      <c r="D507" s="23" t="s">
        <v>1663</v>
      </c>
      <c r="E507" s="21" t="s">
        <v>1664</v>
      </c>
      <c r="F507" s="21">
        <v>302</v>
      </c>
      <c r="G507" s="21">
        <v>302.07666881537</v>
      </c>
      <c r="H507" s="27">
        <f t="shared" si="14"/>
        <v>37.919408815370005</v>
      </c>
      <c r="I507" s="21">
        <v>38</v>
      </c>
      <c r="J507" s="22">
        <f t="shared" si="15"/>
        <v>0.10316563982496518</v>
      </c>
    </row>
    <row r="508" spans="1:10" x14ac:dyDescent="0.35">
      <c r="A508" s="21">
        <v>507</v>
      </c>
      <c r="B508" s="23" t="s">
        <v>1022</v>
      </c>
      <c r="C508" s="23" t="s">
        <v>1023</v>
      </c>
      <c r="D508" s="23" t="s">
        <v>1024</v>
      </c>
      <c r="E508" s="21" t="s">
        <v>1025</v>
      </c>
      <c r="F508" s="21">
        <v>202</v>
      </c>
      <c r="G508" s="21">
        <v>202.01634960351998</v>
      </c>
      <c r="H508" s="27">
        <f t="shared" si="14"/>
        <v>25.911509603519988</v>
      </c>
      <c r="I508" s="21">
        <v>26</v>
      </c>
      <c r="J508" s="22">
        <f t="shared" si="15"/>
        <v>0.10391622274826773</v>
      </c>
    </row>
    <row r="509" spans="1:10" x14ac:dyDescent="0.35">
      <c r="A509" s="21">
        <v>508</v>
      </c>
      <c r="B509" s="23" t="s">
        <v>198</v>
      </c>
      <c r="C509" s="23" t="s">
        <v>199</v>
      </c>
      <c r="D509" s="23" t="s">
        <v>200</v>
      </c>
      <c r="E509" s="21" t="s">
        <v>201</v>
      </c>
      <c r="F509" s="21">
        <v>188</v>
      </c>
      <c r="G509" s="21">
        <v>188.00780488571999</v>
      </c>
      <c r="H509" s="27">
        <f t="shared" si="14"/>
        <v>11.902964885719996</v>
      </c>
      <c r="I509" s="21">
        <v>12</v>
      </c>
      <c r="J509" s="22">
        <f t="shared" si="15"/>
        <v>0.10412127294901552</v>
      </c>
    </row>
    <row r="510" spans="1:10" x14ac:dyDescent="0.35">
      <c r="A510" s="21">
        <v>509</v>
      </c>
      <c r="B510" s="23" t="s">
        <v>407</v>
      </c>
      <c r="C510" s="23" t="s">
        <v>408</v>
      </c>
      <c r="D510" s="23" t="s">
        <v>409</v>
      </c>
      <c r="E510" s="21" t="s">
        <v>410</v>
      </c>
      <c r="F510" s="21">
        <v>428</v>
      </c>
      <c r="G510" s="21">
        <v>428.15066834109996</v>
      </c>
      <c r="H510" s="27">
        <f t="shared" si="14"/>
        <v>31.914778341099968</v>
      </c>
      <c r="I510" s="21">
        <v>32</v>
      </c>
      <c r="J510" s="22">
        <f t="shared" si="15"/>
        <v>0.10422139429221033</v>
      </c>
    </row>
    <row r="511" spans="1:10" x14ac:dyDescent="0.35">
      <c r="A511" s="21">
        <v>510</v>
      </c>
      <c r="B511" s="23" t="s">
        <v>1328</v>
      </c>
      <c r="C511" s="23" t="s">
        <v>1329</v>
      </c>
      <c r="D511" s="23" t="s">
        <v>1330</v>
      </c>
      <c r="E511" s="21" t="s">
        <v>1331</v>
      </c>
      <c r="F511" s="21">
        <v>874</v>
      </c>
      <c r="G511" s="21">
        <v>874.41509700037</v>
      </c>
      <c r="H511" s="27">
        <f t="shared" si="14"/>
        <v>37.917107000370017</v>
      </c>
      <c r="I511" s="21">
        <v>38</v>
      </c>
      <c r="J511" s="22">
        <f t="shared" si="15"/>
        <v>0.10546608449180894</v>
      </c>
    </row>
    <row r="512" spans="1:10" x14ac:dyDescent="0.35">
      <c r="A512" s="21">
        <v>511</v>
      </c>
      <c r="B512" s="23" t="s">
        <v>1271</v>
      </c>
      <c r="C512" s="23" t="s">
        <v>1272</v>
      </c>
      <c r="D512" s="23" t="s">
        <v>1273</v>
      </c>
      <c r="E512" s="21" t="s">
        <v>1275</v>
      </c>
      <c r="F512" s="21">
        <v>666</v>
      </c>
      <c r="G512" s="21">
        <v>666.28989648725008</v>
      </c>
      <c r="H512" s="27">
        <f t="shared" si="14"/>
        <v>5.8967464872500912</v>
      </c>
      <c r="I512" s="21">
        <v>6</v>
      </c>
      <c r="J512" s="22">
        <f t="shared" si="15"/>
        <v>0.10676400628153715</v>
      </c>
    </row>
    <row r="513" spans="1:10" x14ac:dyDescent="0.35">
      <c r="A513" s="21">
        <v>512</v>
      </c>
      <c r="B513" s="23" t="s">
        <v>1091</v>
      </c>
      <c r="C513" s="23" t="s">
        <v>1092</v>
      </c>
      <c r="D513" s="23" t="s">
        <v>1093</v>
      </c>
      <c r="E513" s="21" t="s">
        <v>1095</v>
      </c>
      <c r="F513" s="21">
        <v>250</v>
      </c>
      <c r="G513" s="21">
        <v>250.03949546101001</v>
      </c>
      <c r="H513" s="27">
        <f t="shared" si="14"/>
        <v>29.908445461010011</v>
      </c>
      <c r="I513" s="21">
        <v>30</v>
      </c>
      <c r="J513" s="22">
        <f t="shared" si="15"/>
        <v>0.10935984986124936</v>
      </c>
    </row>
    <row r="514" spans="1:10" x14ac:dyDescent="0.35">
      <c r="A514" s="21">
        <v>513</v>
      </c>
      <c r="B514" s="23" t="s">
        <v>302</v>
      </c>
      <c r="C514" s="23" t="s">
        <v>303</v>
      </c>
      <c r="D514" s="23" t="s">
        <v>304</v>
      </c>
      <c r="E514" s="21" t="s">
        <v>1095</v>
      </c>
      <c r="F514" s="21">
        <v>250</v>
      </c>
      <c r="G514" s="21">
        <v>250.03949546101001</v>
      </c>
      <c r="H514" s="27">
        <f t="shared" ref="H514:H577" si="16">MOD(G514,44.02621)</f>
        <v>29.908445461010011</v>
      </c>
      <c r="I514" s="21">
        <v>30</v>
      </c>
      <c r="J514" s="22">
        <f t="shared" ref="J514:J577" si="17">F514-(G514*44/44.02621)</f>
        <v>0.10935984986124936</v>
      </c>
    </row>
    <row r="515" spans="1:10" x14ac:dyDescent="0.35">
      <c r="A515" s="21">
        <v>514</v>
      </c>
      <c r="B515" s="23" t="s">
        <v>305</v>
      </c>
      <c r="C515" s="23" t="s">
        <v>306</v>
      </c>
      <c r="D515" s="23" t="s">
        <v>307</v>
      </c>
      <c r="E515" s="21" t="s">
        <v>1095</v>
      </c>
      <c r="F515" s="21">
        <v>250</v>
      </c>
      <c r="G515" s="21">
        <v>250.03949546101001</v>
      </c>
      <c r="H515" s="27">
        <f t="shared" si="16"/>
        <v>29.908445461010011</v>
      </c>
      <c r="I515" s="21">
        <v>30</v>
      </c>
      <c r="J515" s="22">
        <f t="shared" si="17"/>
        <v>0.10935984986124936</v>
      </c>
    </row>
    <row r="516" spans="1:10" x14ac:dyDescent="0.35">
      <c r="A516" s="21">
        <v>515</v>
      </c>
      <c r="B516" s="23" t="s">
        <v>336</v>
      </c>
      <c r="C516" s="23" t="s">
        <v>337</v>
      </c>
      <c r="D516" s="23" t="s">
        <v>338</v>
      </c>
      <c r="E516" s="21" t="s">
        <v>339</v>
      </c>
      <c r="F516" s="21">
        <v>234</v>
      </c>
      <c r="G516" s="21">
        <v>234.02932470013002</v>
      </c>
      <c r="H516" s="27">
        <f t="shared" si="16"/>
        <v>13.898274700130024</v>
      </c>
      <c r="I516" s="21">
        <v>14</v>
      </c>
      <c r="J516" s="22">
        <f t="shared" si="17"/>
        <v>0.10999932072914476</v>
      </c>
    </row>
    <row r="517" spans="1:10" x14ac:dyDescent="0.35">
      <c r="A517" s="21">
        <v>516</v>
      </c>
      <c r="B517" s="23" t="s">
        <v>206</v>
      </c>
      <c r="C517" s="23" t="s">
        <v>207</v>
      </c>
      <c r="D517" s="23" t="s">
        <v>208</v>
      </c>
      <c r="E517" s="21" t="s">
        <v>209</v>
      </c>
      <c r="F517" s="21">
        <v>370</v>
      </c>
      <c r="G517" s="21">
        <v>370.10525291417997</v>
      </c>
      <c r="H517" s="27">
        <f t="shared" si="16"/>
        <v>17.895572914179979</v>
      </c>
      <c r="I517" s="21">
        <v>18</v>
      </c>
      <c r="J517" s="22">
        <f t="shared" si="17"/>
        <v>0.11508080700292567</v>
      </c>
    </row>
    <row r="518" spans="1:10" x14ac:dyDescent="0.35">
      <c r="A518" s="21">
        <v>517</v>
      </c>
      <c r="B518" s="23" t="s">
        <v>231</v>
      </c>
      <c r="C518" s="23" t="s">
        <v>232</v>
      </c>
      <c r="D518" s="23" t="s">
        <v>233</v>
      </c>
      <c r="E518" s="21" t="s">
        <v>234</v>
      </c>
      <c r="F518" s="21">
        <v>496</v>
      </c>
      <c r="G518" s="21">
        <v>496.18007473056002</v>
      </c>
      <c r="H518" s="27">
        <f t="shared" si="16"/>
        <v>11.891764730560034</v>
      </c>
      <c r="I518" s="21">
        <v>12</v>
      </c>
      <c r="J518" s="22">
        <f t="shared" si="17"/>
        <v>0.11531476035202104</v>
      </c>
    </row>
    <row r="519" spans="1:10" x14ac:dyDescent="0.35">
      <c r="A519" s="21">
        <v>518</v>
      </c>
      <c r="B519" s="23" t="s">
        <v>1170</v>
      </c>
      <c r="C519" s="23" t="s">
        <v>1171</v>
      </c>
      <c r="D519" s="23" t="s">
        <v>1172</v>
      </c>
      <c r="E519" s="21" t="s">
        <v>1173</v>
      </c>
      <c r="F519" s="21">
        <v>224</v>
      </c>
      <c r="G519" s="21">
        <v>224.01432973479999</v>
      </c>
      <c r="H519" s="27">
        <f t="shared" si="16"/>
        <v>3.8832797347999914</v>
      </c>
      <c r="I519" s="21">
        <v>4</v>
      </c>
      <c r="J519" s="22">
        <f t="shared" si="17"/>
        <v>0.11903208722259251</v>
      </c>
    </row>
    <row r="520" spans="1:10" x14ac:dyDescent="0.35">
      <c r="A520" s="21">
        <v>519</v>
      </c>
      <c r="B520" s="23" t="s">
        <v>1897</v>
      </c>
      <c r="C520" s="23" t="s">
        <v>1898</v>
      </c>
      <c r="D520" s="23" t="s">
        <v>1899</v>
      </c>
      <c r="E520" s="21" t="s">
        <v>1900</v>
      </c>
      <c r="F520" s="21">
        <v>366</v>
      </c>
      <c r="G520" s="21">
        <v>366.09641956598</v>
      </c>
      <c r="H520" s="27">
        <f t="shared" si="16"/>
        <v>13.886739565980008</v>
      </c>
      <c r="I520" s="21">
        <v>14</v>
      </c>
      <c r="J520" s="22">
        <f t="shared" si="17"/>
        <v>0.12152758770014316</v>
      </c>
    </row>
    <row r="521" spans="1:10" x14ac:dyDescent="0.35">
      <c r="A521" s="21">
        <v>520</v>
      </c>
      <c r="B521" s="23" t="s">
        <v>308</v>
      </c>
      <c r="C521" s="23" t="s">
        <v>309</v>
      </c>
      <c r="D521" s="23" t="s">
        <v>310</v>
      </c>
      <c r="E521" s="21" t="s">
        <v>311</v>
      </c>
      <c r="F521" s="21">
        <v>290</v>
      </c>
      <c r="G521" s="21">
        <v>290.04939491417997</v>
      </c>
      <c r="H521" s="27">
        <f t="shared" si="16"/>
        <v>25.892134914179977</v>
      </c>
      <c r="I521" s="21">
        <v>26</v>
      </c>
      <c r="J521" s="22">
        <f t="shared" si="17"/>
        <v>0.12327937780884213</v>
      </c>
    </row>
    <row r="522" spans="1:10" x14ac:dyDescent="0.35">
      <c r="A522" s="21">
        <v>521</v>
      </c>
      <c r="B522" s="23" t="s">
        <v>194</v>
      </c>
      <c r="C522" s="23" t="s">
        <v>195</v>
      </c>
      <c r="D522" s="23" t="s">
        <v>196</v>
      </c>
      <c r="E522" s="21" t="s">
        <v>197</v>
      </c>
      <c r="F522" s="21">
        <v>326</v>
      </c>
      <c r="G522" s="21">
        <v>326.07079558929001</v>
      </c>
      <c r="H522" s="27">
        <f t="shared" si="16"/>
        <v>17.887325589290022</v>
      </c>
      <c r="I522" s="21">
        <v>18</v>
      </c>
      <c r="J522" s="22">
        <f t="shared" si="17"/>
        <v>0.12332322203610602</v>
      </c>
    </row>
    <row r="523" spans="1:10" x14ac:dyDescent="0.35">
      <c r="A523" s="21">
        <v>522</v>
      </c>
      <c r="B523" s="23" t="s">
        <v>1661</v>
      </c>
      <c r="C523" s="23" t="s">
        <v>1662</v>
      </c>
      <c r="D523" s="23" t="s">
        <v>1663</v>
      </c>
      <c r="E523" s="21" t="s">
        <v>1665</v>
      </c>
      <c r="F523" s="21">
        <v>506</v>
      </c>
      <c r="G523" s="21">
        <v>506.17644242629001</v>
      </c>
      <c r="H523" s="27">
        <f t="shared" si="16"/>
        <v>21.888132426290021</v>
      </c>
      <c r="I523" s="21">
        <v>22</v>
      </c>
      <c r="J523" s="22">
        <f t="shared" si="17"/>
        <v>0.12489817413847959</v>
      </c>
    </row>
    <row r="524" spans="1:10" x14ac:dyDescent="0.35">
      <c r="A524" s="21">
        <v>523</v>
      </c>
      <c r="B524" s="23" t="s">
        <v>618</v>
      </c>
      <c r="C524" s="23" t="s">
        <v>619</v>
      </c>
      <c r="D524" s="23" t="s">
        <v>620</v>
      </c>
      <c r="E524" s="21" t="s">
        <v>621</v>
      </c>
      <c r="F524" s="21">
        <v>380</v>
      </c>
      <c r="G524" s="21">
        <v>380.09634510659998</v>
      </c>
      <c r="H524" s="27">
        <f t="shared" si="16"/>
        <v>27.886665106599992</v>
      </c>
      <c r="I524" s="21">
        <v>28</v>
      </c>
      <c r="J524" s="22">
        <f t="shared" si="17"/>
        <v>0.12993658344879577</v>
      </c>
    </row>
    <row r="525" spans="1:10" x14ac:dyDescent="0.35">
      <c r="A525" s="21">
        <v>524</v>
      </c>
      <c r="B525" s="23" t="s">
        <v>653</v>
      </c>
      <c r="C525" s="23" t="s">
        <v>654</v>
      </c>
      <c r="D525" s="23" t="s">
        <v>655</v>
      </c>
      <c r="E525" s="21" t="s">
        <v>621</v>
      </c>
      <c r="F525" s="21">
        <v>380</v>
      </c>
      <c r="G525" s="21">
        <v>380.09634510659998</v>
      </c>
      <c r="H525" s="27">
        <f t="shared" si="16"/>
        <v>27.886665106599992</v>
      </c>
      <c r="I525" s="21">
        <v>28</v>
      </c>
      <c r="J525" s="22">
        <f t="shared" si="17"/>
        <v>0.12993658344879577</v>
      </c>
    </row>
    <row r="526" spans="1:10" x14ac:dyDescent="0.35">
      <c r="A526" s="21">
        <v>525</v>
      </c>
      <c r="B526" s="23" t="s">
        <v>656</v>
      </c>
      <c r="C526" s="23" t="s">
        <v>657</v>
      </c>
      <c r="D526" s="23" t="s">
        <v>658</v>
      </c>
      <c r="E526" s="21" t="s">
        <v>621</v>
      </c>
      <c r="F526" s="21">
        <v>380</v>
      </c>
      <c r="G526" s="21">
        <v>380.09634510659998</v>
      </c>
      <c r="H526" s="27">
        <f t="shared" si="16"/>
        <v>27.886665106599992</v>
      </c>
      <c r="I526" s="21">
        <v>28</v>
      </c>
      <c r="J526" s="22">
        <f t="shared" si="17"/>
        <v>0.12993658344879577</v>
      </c>
    </row>
    <row r="527" spans="1:10" x14ac:dyDescent="0.35">
      <c r="A527" s="21">
        <v>526</v>
      </c>
      <c r="B527" s="23" t="s">
        <v>659</v>
      </c>
      <c r="C527" s="23" t="s">
        <v>660</v>
      </c>
      <c r="D527" s="23" t="s">
        <v>661</v>
      </c>
      <c r="E527" s="21" t="s">
        <v>621</v>
      </c>
      <c r="F527" s="21">
        <v>380</v>
      </c>
      <c r="G527" s="21">
        <v>380.09634510659998</v>
      </c>
      <c r="H527" s="27">
        <f t="shared" si="16"/>
        <v>27.886665106599992</v>
      </c>
      <c r="I527" s="21">
        <v>28</v>
      </c>
      <c r="J527" s="22">
        <f t="shared" si="17"/>
        <v>0.12993658344879577</v>
      </c>
    </row>
    <row r="528" spans="1:10" x14ac:dyDescent="0.35">
      <c r="A528" s="21">
        <v>527</v>
      </c>
      <c r="B528" s="23" t="s">
        <v>912</v>
      </c>
      <c r="C528" s="23" t="s">
        <v>913</v>
      </c>
      <c r="D528" s="23" t="s">
        <v>914</v>
      </c>
      <c r="E528" s="21" t="s">
        <v>915</v>
      </c>
      <c r="F528" s="21">
        <v>262</v>
      </c>
      <c r="G528" s="21">
        <v>262.01809478589996</v>
      </c>
      <c r="H528" s="27">
        <f t="shared" si="16"/>
        <v>41.887044785899967</v>
      </c>
      <c r="I528" s="21">
        <v>42</v>
      </c>
      <c r="J528" s="22">
        <f t="shared" si="17"/>
        <v>0.13789171087859131</v>
      </c>
    </row>
    <row r="529" spans="1:10" x14ac:dyDescent="0.35">
      <c r="A529" s="21">
        <v>528</v>
      </c>
      <c r="B529" s="23" t="s">
        <v>403</v>
      </c>
      <c r="C529" s="23" t="s">
        <v>404</v>
      </c>
      <c r="D529" s="23" t="s">
        <v>405</v>
      </c>
      <c r="E529" s="21" t="s">
        <v>406</v>
      </c>
      <c r="F529" s="21">
        <v>314</v>
      </c>
      <c r="G529" s="21">
        <v>314.04265265762001</v>
      </c>
      <c r="H529" s="27">
        <f t="shared" si="16"/>
        <v>5.8591826576200177</v>
      </c>
      <c r="I529" s="21">
        <v>6</v>
      </c>
      <c r="J529" s="22">
        <f t="shared" si="17"/>
        <v>0.14430547314248088</v>
      </c>
    </row>
    <row r="530" spans="1:10" x14ac:dyDescent="0.35">
      <c r="A530" s="21">
        <v>529</v>
      </c>
      <c r="B530" s="23" t="s">
        <v>2519</v>
      </c>
      <c r="C530" s="23" t="s">
        <v>2520</v>
      </c>
      <c r="D530" s="23" t="s">
        <v>2521</v>
      </c>
      <c r="E530" s="21" t="s">
        <v>2522</v>
      </c>
      <c r="F530" s="21">
        <v>234</v>
      </c>
      <c r="G530" s="21">
        <v>233.98679465761998</v>
      </c>
      <c r="H530" s="27">
        <f t="shared" si="16"/>
        <v>13.855744657619987</v>
      </c>
      <c r="I530" s="21">
        <v>14</v>
      </c>
      <c r="J530" s="22">
        <f t="shared" si="17"/>
        <v>0.15250404394836892</v>
      </c>
    </row>
    <row r="531" spans="1:10" x14ac:dyDescent="0.35">
      <c r="A531" s="21">
        <v>530</v>
      </c>
      <c r="B531" s="23" t="s">
        <v>979</v>
      </c>
      <c r="C531" s="23" t="s">
        <v>980</v>
      </c>
      <c r="D531" s="23" t="s">
        <v>981</v>
      </c>
      <c r="E531" s="21" t="s">
        <v>982</v>
      </c>
      <c r="F531" s="21">
        <v>206</v>
      </c>
      <c r="G531" s="21">
        <v>205.94882448068998</v>
      </c>
      <c r="H531" s="27">
        <f t="shared" si="16"/>
        <v>29.843984480689983</v>
      </c>
      <c r="I531" s="21">
        <v>30</v>
      </c>
      <c r="J531" s="22">
        <f t="shared" si="17"/>
        <v>0.1737824548068545</v>
      </c>
    </row>
    <row r="532" spans="1:10" x14ac:dyDescent="0.35">
      <c r="A532" s="21">
        <v>531</v>
      </c>
      <c r="B532" s="23" t="s">
        <v>1122</v>
      </c>
      <c r="C532" s="23" t="s">
        <v>1123</v>
      </c>
      <c r="D532" s="23" t="s">
        <v>1124</v>
      </c>
      <c r="E532" s="21" t="s">
        <v>1125</v>
      </c>
      <c r="F532" s="21">
        <v>178</v>
      </c>
      <c r="G532" s="21">
        <v>177.92419440105999</v>
      </c>
      <c r="H532" s="27">
        <f t="shared" si="16"/>
        <v>1.8193544010599965</v>
      </c>
      <c r="I532" s="21">
        <v>2</v>
      </c>
      <c r="J532" s="22">
        <f t="shared" si="17"/>
        <v>0.18172871008792413</v>
      </c>
    </row>
    <row r="533" spans="1:10" x14ac:dyDescent="0.35">
      <c r="A533" s="21">
        <v>532</v>
      </c>
      <c r="B533" s="23" t="s">
        <v>2766</v>
      </c>
      <c r="C533" s="23" t="s">
        <v>2767</v>
      </c>
      <c r="D533" s="23" t="s">
        <v>2768</v>
      </c>
      <c r="E533" s="21" t="s">
        <v>2769</v>
      </c>
      <c r="F533" s="21">
        <v>371</v>
      </c>
      <c r="G533" s="21">
        <v>371.02376816418007</v>
      </c>
      <c r="H533" s="27">
        <f t="shared" si="16"/>
        <v>18.814088164180077</v>
      </c>
      <c r="I533" s="21">
        <v>19</v>
      </c>
      <c r="J533" s="22">
        <f t="shared" si="17"/>
        <v>0.19711237410797366</v>
      </c>
    </row>
    <row r="534" spans="1:10" x14ac:dyDescent="0.35">
      <c r="A534" s="21">
        <v>533</v>
      </c>
      <c r="B534" s="23" t="s">
        <v>2505</v>
      </c>
      <c r="C534" s="23" t="s">
        <v>2506</v>
      </c>
      <c r="D534" s="23" t="s">
        <v>2507</v>
      </c>
      <c r="E534" s="21" t="s">
        <v>2508</v>
      </c>
      <c r="F534" s="21">
        <v>336</v>
      </c>
      <c r="G534" s="21">
        <v>335.98198151163001</v>
      </c>
      <c r="H534" s="27">
        <f t="shared" si="16"/>
        <v>27.798511511630018</v>
      </c>
      <c r="I534" s="21">
        <v>28</v>
      </c>
      <c r="J534" s="22">
        <f t="shared" si="17"/>
        <v>0.21803769818654928</v>
      </c>
    </row>
    <row r="535" spans="1:10" x14ac:dyDescent="0.35">
      <c r="A535" s="21">
        <v>534</v>
      </c>
      <c r="B535" s="23" t="s">
        <v>1773</v>
      </c>
      <c r="C535" s="23" t="s">
        <v>1774</v>
      </c>
      <c r="D535" s="23" t="s">
        <v>1775</v>
      </c>
      <c r="E535" s="21" t="s">
        <v>1776</v>
      </c>
      <c r="F535" s="21">
        <v>389</v>
      </c>
      <c r="G535" s="21">
        <v>389.00418490677998</v>
      </c>
      <c r="H535" s="27">
        <f t="shared" si="16"/>
        <v>36.794504906779991</v>
      </c>
      <c r="I535" s="21">
        <v>37</v>
      </c>
      <c r="J535" s="22">
        <f t="shared" si="17"/>
        <v>0.22739986252918243</v>
      </c>
    </row>
    <row r="536" spans="1:10" x14ac:dyDescent="0.35">
      <c r="A536" s="21">
        <v>535</v>
      </c>
      <c r="B536" s="23" t="s">
        <v>2770</v>
      </c>
      <c r="C536" s="23" t="s">
        <v>2771</v>
      </c>
      <c r="D536" s="23" t="s">
        <v>2772</v>
      </c>
      <c r="E536" s="21" t="s">
        <v>2773</v>
      </c>
      <c r="F536" s="21">
        <v>421</v>
      </c>
      <c r="G536" s="21">
        <v>421.02057460418007</v>
      </c>
      <c r="H536" s="27">
        <f t="shared" si="16"/>
        <v>24.784684604180079</v>
      </c>
      <c r="I536" s="21">
        <v>25</v>
      </c>
      <c r="J536" s="22">
        <f t="shared" si="17"/>
        <v>0.23007039252468076</v>
      </c>
    </row>
    <row r="537" spans="1:10" x14ac:dyDescent="0.35">
      <c r="A537" s="21">
        <v>536</v>
      </c>
      <c r="B537" s="23" t="s">
        <v>763</v>
      </c>
      <c r="C537" s="23" t="s">
        <v>764</v>
      </c>
      <c r="D537" s="23" t="s">
        <v>765</v>
      </c>
      <c r="E537" s="21" t="s">
        <v>766</v>
      </c>
      <c r="F537" s="21">
        <v>412</v>
      </c>
      <c r="G537" s="21">
        <v>411.99443801577002</v>
      </c>
      <c r="H537" s="27">
        <f t="shared" si="16"/>
        <v>15.758548015770025</v>
      </c>
      <c r="I537" s="21">
        <v>16</v>
      </c>
      <c r="J537" s="22">
        <f t="shared" si="17"/>
        <v>0.25083347637962561</v>
      </c>
    </row>
    <row r="538" spans="1:10" x14ac:dyDescent="0.35">
      <c r="A538" s="21">
        <v>537</v>
      </c>
      <c r="B538" s="23" t="s">
        <v>1201</v>
      </c>
      <c r="C538" s="23" t="s">
        <v>1202</v>
      </c>
      <c r="D538" s="23" t="s">
        <v>1203</v>
      </c>
      <c r="E538" s="21" t="s">
        <v>1204</v>
      </c>
      <c r="F538" s="21">
        <v>457</v>
      </c>
      <c r="G538" s="21">
        <v>457.01590173634003</v>
      </c>
      <c r="H538" s="27">
        <f t="shared" si="16"/>
        <v>16.753801736340037</v>
      </c>
      <c r="I538" s="21">
        <v>17</v>
      </c>
      <c r="J538" s="22">
        <f t="shared" si="17"/>
        <v>0.25617225741297034</v>
      </c>
    </row>
    <row r="539" spans="1:10" x14ac:dyDescent="0.35">
      <c r="A539" s="21">
        <v>538</v>
      </c>
      <c r="B539" s="23" t="s">
        <v>2497</v>
      </c>
      <c r="C539" s="23" t="s">
        <v>2498</v>
      </c>
      <c r="D539" s="23" t="s">
        <v>2499</v>
      </c>
      <c r="E539" s="21" t="s">
        <v>2500</v>
      </c>
      <c r="F539" s="21">
        <v>471</v>
      </c>
      <c r="G539" s="21">
        <v>471.01738104418007</v>
      </c>
      <c r="H539" s="27">
        <f t="shared" si="16"/>
        <v>30.75528104418008</v>
      </c>
      <c r="I539" s="21">
        <v>31</v>
      </c>
      <c r="J539" s="22">
        <f t="shared" si="17"/>
        <v>0.26302841094144469</v>
      </c>
    </row>
    <row r="540" spans="1:10" x14ac:dyDescent="0.35">
      <c r="A540" s="21">
        <v>539</v>
      </c>
      <c r="B540" s="23" t="s">
        <v>132</v>
      </c>
      <c r="C540" s="23" t="s">
        <v>133</v>
      </c>
      <c r="D540" s="23" t="s">
        <v>134</v>
      </c>
      <c r="E540" s="21" t="s">
        <v>135</v>
      </c>
      <c r="F540" s="21">
        <v>535</v>
      </c>
      <c r="G540" s="21">
        <v>535.02983754832007</v>
      </c>
      <c r="H540" s="27">
        <f t="shared" si="16"/>
        <v>6.7153175483200869</v>
      </c>
      <c r="I540" s="21">
        <v>7</v>
      </c>
      <c r="J540" s="22">
        <f t="shared" si="17"/>
        <v>0.28868026282327719</v>
      </c>
    </row>
    <row r="541" spans="1:10" x14ac:dyDescent="0.35">
      <c r="A541" s="21">
        <v>540</v>
      </c>
      <c r="B541" s="23" t="s">
        <v>2774</v>
      </c>
      <c r="C541" s="23" t="s">
        <v>2775</v>
      </c>
      <c r="D541" s="23" t="s">
        <v>2776</v>
      </c>
      <c r="E541" s="21" t="s">
        <v>2777</v>
      </c>
      <c r="F541" s="21">
        <v>521</v>
      </c>
      <c r="G541" s="21">
        <v>521.01418748418007</v>
      </c>
      <c r="H541" s="27">
        <f t="shared" si="16"/>
        <v>36.725877484180081</v>
      </c>
      <c r="I541" s="21">
        <v>37</v>
      </c>
      <c r="J541" s="22">
        <f t="shared" si="17"/>
        <v>0.29598642935820862</v>
      </c>
    </row>
    <row r="542" spans="1:10" x14ac:dyDescent="0.35">
      <c r="A542" s="21">
        <v>541</v>
      </c>
      <c r="B542" s="23" t="s">
        <v>2245</v>
      </c>
      <c r="C542" s="23" t="s">
        <v>2246</v>
      </c>
      <c r="D542" s="23" t="s">
        <v>2247</v>
      </c>
      <c r="E542" s="21" t="s">
        <v>2248</v>
      </c>
      <c r="F542" s="21">
        <v>585</v>
      </c>
      <c r="G542" s="21">
        <v>585.02664398832007</v>
      </c>
      <c r="H542" s="27">
        <f t="shared" si="16"/>
        <v>12.685913988320088</v>
      </c>
      <c r="I542" s="21">
        <v>13</v>
      </c>
      <c r="J542" s="22">
        <f t="shared" si="17"/>
        <v>0.32163828124009797</v>
      </c>
    </row>
    <row r="543" spans="1:10" x14ac:dyDescent="0.35">
      <c r="A543" s="21">
        <v>542</v>
      </c>
      <c r="B543" s="23" t="s">
        <v>136</v>
      </c>
      <c r="C543" s="23" t="s">
        <v>137</v>
      </c>
      <c r="D543" s="23" t="s">
        <v>2247</v>
      </c>
      <c r="E543" s="21" t="s">
        <v>2248</v>
      </c>
      <c r="F543" s="21">
        <v>585</v>
      </c>
      <c r="G543" s="21">
        <v>585.02664398832007</v>
      </c>
      <c r="H543" s="27">
        <f t="shared" si="16"/>
        <v>12.685913988320088</v>
      </c>
      <c r="I543" s="21">
        <v>13</v>
      </c>
      <c r="J543" s="22">
        <f t="shared" si="17"/>
        <v>0.32163828124009797</v>
      </c>
    </row>
    <row r="544" spans="1:10" x14ac:dyDescent="0.35">
      <c r="A544" s="21">
        <v>543</v>
      </c>
      <c r="B544" s="23" t="s">
        <v>803</v>
      </c>
      <c r="C544" s="23" t="s">
        <v>804</v>
      </c>
      <c r="D544" s="23" t="s">
        <v>805</v>
      </c>
      <c r="E544" s="21" t="s">
        <v>806</v>
      </c>
      <c r="F544" s="21">
        <v>571</v>
      </c>
      <c r="G544" s="21">
        <v>571.01099392418007</v>
      </c>
      <c r="H544" s="27">
        <f t="shared" si="16"/>
        <v>42.696473924180083</v>
      </c>
      <c r="I544" s="21">
        <v>43</v>
      </c>
      <c r="J544" s="22">
        <f t="shared" si="17"/>
        <v>0.32894444777491572</v>
      </c>
    </row>
    <row r="545" spans="1:10" x14ac:dyDescent="0.35">
      <c r="A545" s="21">
        <v>544</v>
      </c>
      <c r="B545" s="23" t="s">
        <v>1221</v>
      </c>
      <c r="C545" s="23" t="s">
        <v>1222</v>
      </c>
      <c r="D545" s="23" t="s">
        <v>1223</v>
      </c>
      <c r="E545" s="21" t="s">
        <v>1224</v>
      </c>
      <c r="F545" s="21">
        <v>456</v>
      </c>
      <c r="G545" s="21">
        <v>455.93888094608002</v>
      </c>
      <c r="H545" s="27">
        <f t="shared" si="16"/>
        <v>15.676780946080029</v>
      </c>
      <c r="I545" s="21">
        <v>16</v>
      </c>
      <c r="J545" s="22">
        <f t="shared" si="17"/>
        <v>0.33255186790961488</v>
      </c>
    </row>
    <row r="546" spans="1:10" x14ac:dyDescent="0.35">
      <c r="A546" s="21">
        <v>545</v>
      </c>
      <c r="B546" s="23" t="s">
        <v>2213</v>
      </c>
      <c r="C546" s="23" t="s">
        <v>2214</v>
      </c>
      <c r="D546" s="23" t="s">
        <v>2215</v>
      </c>
      <c r="E546" s="21" t="s">
        <v>2216</v>
      </c>
      <c r="F546" s="21">
        <v>613</v>
      </c>
      <c r="G546" s="21">
        <v>613.02155860788014</v>
      </c>
      <c r="H546" s="27">
        <f t="shared" si="16"/>
        <v>40.680828607880152</v>
      </c>
      <c r="I546" s="21">
        <v>41</v>
      </c>
      <c r="J546" s="22">
        <f t="shared" si="17"/>
        <v>0.3433897956074361</v>
      </c>
    </row>
    <row r="547" spans="1:10" x14ac:dyDescent="0.35">
      <c r="A547" s="21">
        <v>546</v>
      </c>
      <c r="B547" s="23" t="s">
        <v>1345</v>
      </c>
      <c r="C547" s="23" t="s">
        <v>1346</v>
      </c>
      <c r="D547" s="23" t="s">
        <v>389</v>
      </c>
      <c r="E547" s="21" t="s">
        <v>390</v>
      </c>
      <c r="F547" s="21">
        <v>1894</v>
      </c>
      <c r="G547" s="21">
        <v>1894.7710083066402</v>
      </c>
      <c r="H547" s="27">
        <f t="shared" si="16"/>
        <v>1.6439783066402143</v>
      </c>
      <c r="I547" s="21">
        <v>2</v>
      </c>
      <c r="J547" s="22">
        <f t="shared" si="17"/>
        <v>0.35700039834955533</v>
      </c>
    </row>
    <row r="548" spans="1:10" x14ac:dyDescent="0.35">
      <c r="A548" s="21">
        <v>547</v>
      </c>
      <c r="B548" s="23" t="s">
        <v>391</v>
      </c>
      <c r="C548" s="23" t="s">
        <v>392</v>
      </c>
      <c r="D548" s="23" t="s">
        <v>393</v>
      </c>
      <c r="E548" s="21" t="s">
        <v>394</v>
      </c>
      <c r="F548" s="21">
        <v>1978</v>
      </c>
      <c r="G548" s="21">
        <v>1978.6845245066402</v>
      </c>
      <c r="H548" s="27">
        <f t="shared" si="16"/>
        <v>41.531284506640219</v>
      </c>
      <c r="I548" s="21">
        <v>42</v>
      </c>
      <c r="J548" s="22">
        <f t="shared" si="17"/>
        <v>0.49344019637010206</v>
      </c>
    </row>
    <row r="549" spans="1:10" x14ac:dyDescent="0.35">
      <c r="A549" s="21">
        <v>548</v>
      </c>
      <c r="B549" s="23" t="s">
        <v>759</v>
      </c>
      <c r="C549" s="23" t="s">
        <v>760</v>
      </c>
      <c r="D549" s="23" t="s">
        <v>761</v>
      </c>
      <c r="E549" s="21" t="s">
        <v>762</v>
      </c>
      <c r="F549" s="21">
        <v>778</v>
      </c>
      <c r="G549" s="21">
        <v>777.94701121955995</v>
      </c>
      <c r="H549" s="27">
        <f t="shared" si="16"/>
        <v>29.501441219559972</v>
      </c>
      <c r="I549" s="21">
        <v>30</v>
      </c>
      <c r="J549" s="22">
        <f t="shared" si="17"/>
        <v>0.51612179061885399</v>
      </c>
    </row>
    <row r="550" spans="1:10" x14ac:dyDescent="0.35">
      <c r="A550" s="21">
        <v>549</v>
      </c>
      <c r="B550" s="23" t="s">
        <v>571</v>
      </c>
      <c r="C550" s="23" t="s">
        <v>572</v>
      </c>
      <c r="D550" s="23" t="s">
        <v>573</v>
      </c>
      <c r="E550" s="21" t="s">
        <v>574</v>
      </c>
      <c r="F550" s="21" t="s">
        <v>2964</v>
      </c>
      <c r="G550" s="21" t="s">
        <v>2964</v>
      </c>
      <c r="H550" s="27" t="e">
        <f t="shared" si="16"/>
        <v>#VALUE!</v>
      </c>
      <c r="I550" s="21" t="e">
        <v>#VALUE!</v>
      </c>
      <c r="J550" s="22" t="e">
        <f t="shared" si="17"/>
        <v>#VALUE!</v>
      </c>
    </row>
    <row r="551" spans="1:10" x14ac:dyDescent="0.35">
      <c r="A551" s="21">
        <v>550</v>
      </c>
      <c r="B551" s="23" t="s">
        <v>1856</v>
      </c>
      <c r="C551" s="23" t="s">
        <v>1857</v>
      </c>
      <c r="D551" s="23" t="s">
        <v>1858</v>
      </c>
      <c r="E551" s="21" t="s">
        <v>1859</v>
      </c>
      <c r="F551" s="21">
        <v>1778</v>
      </c>
      <c r="G551" s="21">
        <v>1779.64483242598</v>
      </c>
      <c r="H551" s="27">
        <f t="shared" si="16"/>
        <v>18.596432425980026</v>
      </c>
      <c r="I551" s="21">
        <v>18</v>
      </c>
      <c r="J551" s="22">
        <f t="shared" si="17"/>
        <v>-0.58536146407163869</v>
      </c>
    </row>
    <row r="552" spans="1:10" x14ac:dyDescent="0.35">
      <c r="A552" s="21">
        <v>551</v>
      </c>
      <c r="B552" s="23" t="s">
        <v>2523</v>
      </c>
      <c r="C552" s="23" t="s">
        <v>2524</v>
      </c>
      <c r="D552" s="23" t="s">
        <v>2525</v>
      </c>
      <c r="E552" s="21" t="s">
        <v>2526</v>
      </c>
      <c r="F552" s="21">
        <v>1766</v>
      </c>
      <c r="G552" s="21">
        <v>1767.55093204114</v>
      </c>
      <c r="H552" s="27">
        <f t="shared" si="16"/>
        <v>6.5025320411400003</v>
      </c>
      <c r="I552" s="21">
        <v>6</v>
      </c>
      <c r="J552" s="22">
        <f t="shared" si="17"/>
        <v>-0.49866090699515553</v>
      </c>
    </row>
    <row r="553" spans="1:10" x14ac:dyDescent="0.35">
      <c r="A553" s="21">
        <v>552</v>
      </c>
      <c r="B553" s="23" t="s">
        <v>1376</v>
      </c>
      <c r="C553" s="23" t="s">
        <v>1377</v>
      </c>
      <c r="D553" s="23" t="s">
        <v>1378</v>
      </c>
      <c r="E553" s="21" t="s">
        <v>1379</v>
      </c>
      <c r="F553" s="21">
        <v>1544</v>
      </c>
      <c r="G553" s="21">
        <v>1545.31618107904</v>
      </c>
      <c r="H553" s="27">
        <f t="shared" si="16"/>
        <v>4.3988310790400433</v>
      </c>
      <c r="I553" s="21">
        <v>4</v>
      </c>
      <c r="J553" s="22">
        <f t="shared" si="17"/>
        <v>-0.39621233528305311</v>
      </c>
    </row>
    <row r="554" spans="1:10" x14ac:dyDescent="0.35">
      <c r="A554" s="21">
        <v>553</v>
      </c>
      <c r="B554" s="23" t="s">
        <v>259</v>
      </c>
      <c r="C554" s="23" t="s">
        <v>260</v>
      </c>
      <c r="D554" s="23" t="s">
        <v>261</v>
      </c>
      <c r="E554" s="21" t="s">
        <v>262</v>
      </c>
      <c r="F554" s="21">
        <v>1420</v>
      </c>
      <c r="G554" s="21">
        <v>1421.2273660746398</v>
      </c>
      <c r="H554" s="27">
        <f t="shared" si="16"/>
        <v>12.388646074639837</v>
      </c>
      <c r="I554" s="21">
        <v>12</v>
      </c>
      <c r="J554" s="22">
        <f t="shared" si="17"/>
        <v>-0.38127077675198962</v>
      </c>
    </row>
    <row r="555" spans="1:10" x14ac:dyDescent="0.35">
      <c r="A555" s="21">
        <v>554</v>
      </c>
      <c r="B555" s="23" t="s">
        <v>190</v>
      </c>
      <c r="C555" s="23" t="s">
        <v>191</v>
      </c>
      <c r="D555" s="23" t="s">
        <v>192</v>
      </c>
      <c r="E555" s="21" t="s">
        <v>193</v>
      </c>
      <c r="F555" s="21">
        <v>1246</v>
      </c>
      <c r="G555" s="21">
        <v>1247.1229010060999</v>
      </c>
      <c r="H555" s="27">
        <f t="shared" si="16"/>
        <v>14.389021006099966</v>
      </c>
      <c r="I555" s="21">
        <v>14</v>
      </c>
      <c r="J555" s="22">
        <f t="shared" si="17"/>
        <v>-0.3804548306200104</v>
      </c>
    </row>
    <row r="556" spans="1:10" x14ac:dyDescent="0.35">
      <c r="A556" s="21">
        <v>555</v>
      </c>
      <c r="B556" s="23" t="s">
        <v>269</v>
      </c>
      <c r="C556" s="23" t="s">
        <v>270</v>
      </c>
      <c r="D556" s="23" t="s">
        <v>271</v>
      </c>
      <c r="E556" s="21" t="s">
        <v>193</v>
      </c>
      <c r="F556" s="21">
        <v>1246</v>
      </c>
      <c r="G556" s="21">
        <v>1247.1229010060999</v>
      </c>
      <c r="H556" s="27">
        <f t="shared" si="16"/>
        <v>14.389021006099966</v>
      </c>
      <c r="I556" s="21">
        <v>14</v>
      </c>
      <c r="J556" s="22">
        <f t="shared" si="17"/>
        <v>-0.3804548306200104</v>
      </c>
    </row>
    <row r="557" spans="1:10" x14ac:dyDescent="0.35">
      <c r="A557" s="21">
        <v>556</v>
      </c>
      <c r="B557" s="23" t="s">
        <v>1707</v>
      </c>
      <c r="C557" s="23" t="s">
        <v>1708</v>
      </c>
      <c r="D557" s="23" t="s">
        <v>1709</v>
      </c>
      <c r="E557" s="21" t="s">
        <v>1710</v>
      </c>
      <c r="F557" s="21">
        <v>989</v>
      </c>
      <c r="G557" s="21">
        <v>989.94627405681001</v>
      </c>
      <c r="H557" s="27">
        <f t="shared" si="16"/>
        <v>21.369654056810035</v>
      </c>
      <c r="I557" s="21">
        <v>21</v>
      </c>
      <c r="J557" s="22">
        <f t="shared" si="17"/>
        <v>-0.35693212065370972</v>
      </c>
    </row>
    <row r="558" spans="1:10" x14ac:dyDescent="0.35">
      <c r="A558" s="21">
        <v>557</v>
      </c>
      <c r="B558" s="23" t="s">
        <v>1368</v>
      </c>
      <c r="C558" s="23" t="s">
        <v>1369</v>
      </c>
      <c r="D558" s="23" t="s">
        <v>1370</v>
      </c>
      <c r="E558" s="21" t="s">
        <v>1371</v>
      </c>
      <c r="F558" s="21">
        <v>1238</v>
      </c>
      <c r="G558" s="21">
        <v>1239.0603007495399</v>
      </c>
      <c r="H558" s="27">
        <f t="shared" si="16"/>
        <v>6.3264207495399489</v>
      </c>
      <c r="I558" s="21">
        <v>6</v>
      </c>
      <c r="J558" s="22">
        <f t="shared" si="17"/>
        <v>-0.32265445923599145</v>
      </c>
    </row>
    <row r="559" spans="1:10" x14ac:dyDescent="0.35">
      <c r="A559" s="21">
        <v>558</v>
      </c>
      <c r="B559" s="23" t="s">
        <v>1426</v>
      </c>
      <c r="C559" s="23" t="s">
        <v>1427</v>
      </c>
      <c r="D559" s="23" t="s">
        <v>1428</v>
      </c>
      <c r="E559" s="21" t="s">
        <v>1371</v>
      </c>
      <c r="F559" s="21">
        <v>1238</v>
      </c>
      <c r="G559" s="21">
        <v>1239.0603007495399</v>
      </c>
      <c r="H559" s="27">
        <f t="shared" si="16"/>
        <v>6.3264207495399489</v>
      </c>
      <c r="I559" s="21">
        <v>6</v>
      </c>
      <c r="J559" s="22">
        <f t="shared" si="17"/>
        <v>-0.32265445923599145</v>
      </c>
    </row>
    <row r="560" spans="1:10" x14ac:dyDescent="0.35">
      <c r="A560" s="21">
        <v>559</v>
      </c>
      <c r="B560" s="23" t="s">
        <v>1673</v>
      </c>
      <c r="C560" s="23" t="s">
        <v>1674</v>
      </c>
      <c r="D560" s="23" t="s">
        <v>1675</v>
      </c>
      <c r="E560" s="21" t="s">
        <v>1676</v>
      </c>
      <c r="F560" s="21">
        <v>818</v>
      </c>
      <c r="G560" s="21">
        <v>818.78395975898002</v>
      </c>
      <c r="H560" s="27">
        <f t="shared" si="16"/>
        <v>26.312179758980037</v>
      </c>
      <c r="I560" s="21">
        <v>26</v>
      </c>
      <c r="J560" s="22">
        <f t="shared" si="17"/>
        <v>-0.29651540287295575</v>
      </c>
    </row>
    <row r="561" spans="1:10" x14ac:dyDescent="0.35">
      <c r="A561" s="21">
        <v>560</v>
      </c>
      <c r="B561" s="23" t="s">
        <v>2262</v>
      </c>
      <c r="C561" s="23" t="s">
        <v>2263</v>
      </c>
      <c r="D561" s="23" t="s">
        <v>2264</v>
      </c>
      <c r="E561" s="21" t="s">
        <v>2265</v>
      </c>
      <c r="F561" s="21">
        <v>980</v>
      </c>
      <c r="G561" s="21">
        <v>980.86193529616003</v>
      </c>
      <c r="H561" s="27">
        <f t="shared" si="16"/>
        <v>12.28531529616005</v>
      </c>
      <c r="I561" s="21">
        <v>12</v>
      </c>
      <c r="J561" s="22">
        <f t="shared" si="17"/>
        <v>-0.278001513894651</v>
      </c>
    </row>
    <row r="562" spans="1:10" x14ac:dyDescent="0.35">
      <c r="A562" s="21">
        <v>561</v>
      </c>
      <c r="B562" s="23" t="s">
        <v>255</v>
      </c>
      <c r="C562" s="23" t="s">
        <v>256</v>
      </c>
      <c r="D562" s="23" t="s">
        <v>257</v>
      </c>
      <c r="E562" s="21" t="s">
        <v>258</v>
      </c>
      <c r="F562" s="21">
        <v>634</v>
      </c>
      <c r="G562" s="21">
        <v>634.65020593780002</v>
      </c>
      <c r="H562" s="27">
        <f t="shared" si="16"/>
        <v>18.283265937800039</v>
      </c>
      <c r="I562" s="21">
        <v>18</v>
      </c>
      <c r="J562" s="22">
        <f t="shared" si="17"/>
        <v>-0.27238141241775793</v>
      </c>
    </row>
    <row r="563" spans="1:10" x14ac:dyDescent="0.35">
      <c r="A563" s="21">
        <v>562</v>
      </c>
      <c r="B563" s="23" t="s">
        <v>1372</v>
      </c>
      <c r="C563" s="23" t="s">
        <v>1373</v>
      </c>
      <c r="D563" s="23" t="s">
        <v>1374</v>
      </c>
      <c r="E563" s="21" t="s">
        <v>1375</v>
      </c>
      <c r="F563" s="21">
        <v>1092</v>
      </c>
      <c r="G563" s="21">
        <v>1092.9143647918399</v>
      </c>
      <c r="H563" s="27">
        <f t="shared" si="16"/>
        <v>36.285324791839969</v>
      </c>
      <c r="I563" s="21">
        <v>36</v>
      </c>
      <c r="J563" s="22">
        <f t="shared" si="17"/>
        <v>-0.26372315129924573</v>
      </c>
    </row>
    <row r="564" spans="1:10" x14ac:dyDescent="0.35">
      <c r="A564" s="21">
        <v>563</v>
      </c>
      <c r="B564" s="23" t="s">
        <v>263</v>
      </c>
      <c r="C564" s="23" t="s">
        <v>264</v>
      </c>
      <c r="D564" s="23" t="s">
        <v>265</v>
      </c>
      <c r="E564" s="21" t="s">
        <v>1375</v>
      </c>
      <c r="F564" s="21">
        <v>1092</v>
      </c>
      <c r="G564" s="21">
        <v>1092.9143647918399</v>
      </c>
      <c r="H564" s="27">
        <f t="shared" si="16"/>
        <v>36.285324791839969</v>
      </c>
      <c r="I564" s="21">
        <v>36</v>
      </c>
      <c r="J564" s="22">
        <f t="shared" si="17"/>
        <v>-0.26372315129924573</v>
      </c>
    </row>
    <row r="565" spans="1:10" x14ac:dyDescent="0.35">
      <c r="A565" s="21">
        <v>564</v>
      </c>
      <c r="B565" s="23" t="s">
        <v>182</v>
      </c>
      <c r="C565" s="23" t="s">
        <v>183</v>
      </c>
      <c r="D565" s="23" t="s">
        <v>184</v>
      </c>
      <c r="E565" s="21" t="s">
        <v>185</v>
      </c>
      <c r="F565" s="21">
        <v>850</v>
      </c>
      <c r="G565" s="21">
        <v>850.76523569004007</v>
      </c>
      <c r="H565" s="27">
        <f t="shared" si="16"/>
        <v>14.267245690040092</v>
      </c>
      <c r="I565" s="21">
        <v>14</v>
      </c>
      <c r="J565" s="22">
        <f t="shared" si="17"/>
        <v>-0.25875201071733045</v>
      </c>
    </row>
    <row r="566" spans="1:10" x14ac:dyDescent="0.35">
      <c r="A566" s="21">
        <v>565</v>
      </c>
      <c r="B566" s="23" t="s">
        <v>2778</v>
      </c>
      <c r="C566" s="23" t="s">
        <v>1700</v>
      </c>
      <c r="D566" s="23" t="s">
        <v>1701</v>
      </c>
      <c r="E566" s="21" t="s">
        <v>1702</v>
      </c>
      <c r="F566" s="21">
        <v>772</v>
      </c>
      <c r="G566" s="21">
        <v>772.71694282831993</v>
      </c>
      <c r="H566" s="27">
        <f t="shared" si="16"/>
        <v>24.271372828319947</v>
      </c>
      <c r="I566" s="21">
        <v>24</v>
      </c>
      <c r="J566" s="22">
        <f t="shared" si="17"/>
        <v>-0.25692342007357638</v>
      </c>
    </row>
    <row r="567" spans="1:10" x14ac:dyDescent="0.35">
      <c r="A567" s="21">
        <v>566</v>
      </c>
      <c r="B567" s="23" t="s">
        <v>146</v>
      </c>
      <c r="C567" s="23" t="s">
        <v>147</v>
      </c>
      <c r="D567" s="23" t="s">
        <v>148</v>
      </c>
      <c r="E567" s="21" t="s">
        <v>149</v>
      </c>
      <c r="F567" s="21">
        <v>884</v>
      </c>
      <c r="G567" s="21">
        <v>884.78329105264004</v>
      </c>
      <c r="H567" s="27">
        <f t="shared" si="16"/>
        <v>4.2590910526400592</v>
      </c>
      <c r="I567" s="21">
        <v>4</v>
      </c>
      <c r="J567" s="22">
        <f t="shared" si="17"/>
        <v>-0.25655549992063698</v>
      </c>
    </row>
    <row r="568" spans="1:10" x14ac:dyDescent="0.35">
      <c r="A568" s="21">
        <v>567</v>
      </c>
      <c r="B568" s="23" t="s">
        <v>1703</v>
      </c>
      <c r="C568" s="23" t="s">
        <v>1704</v>
      </c>
      <c r="D568" s="23" t="s">
        <v>1705</v>
      </c>
      <c r="E568" s="21" t="s">
        <v>1706</v>
      </c>
      <c r="F568" s="21">
        <v>767</v>
      </c>
      <c r="G568" s="21">
        <v>767.71152309471006</v>
      </c>
      <c r="H568" s="27">
        <f t="shared" si="16"/>
        <v>19.265953094710078</v>
      </c>
      <c r="I568" s="21">
        <v>19</v>
      </c>
      <c r="J568" s="22">
        <f t="shared" si="17"/>
        <v>-0.25448354894149361</v>
      </c>
    </row>
    <row r="569" spans="1:10" x14ac:dyDescent="0.35">
      <c r="A569" s="21">
        <v>568</v>
      </c>
      <c r="B569" s="23" t="s">
        <v>2453</v>
      </c>
      <c r="C569" s="23" t="s">
        <v>2454</v>
      </c>
      <c r="D569" s="23" t="s">
        <v>2455</v>
      </c>
      <c r="E569" s="21" t="s">
        <v>2456</v>
      </c>
      <c r="F569" s="21">
        <v>598</v>
      </c>
      <c r="G569" s="21">
        <v>598.60526712102001</v>
      </c>
      <c r="H569" s="27">
        <f t="shared" si="16"/>
        <v>26.26453712102002</v>
      </c>
      <c r="I569" s="21">
        <v>26</v>
      </c>
      <c r="J569" s="22">
        <f t="shared" si="17"/>
        <v>-0.24890112787090857</v>
      </c>
    </row>
    <row r="570" spans="1:10" x14ac:dyDescent="0.35">
      <c r="A570" s="21">
        <v>569</v>
      </c>
      <c r="B570" s="23" t="s">
        <v>1609</v>
      </c>
      <c r="C570" s="23" t="s">
        <v>1610</v>
      </c>
      <c r="D570" s="23" t="s">
        <v>1611</v>
      </c>
      <c r="E570" s="21" t="s">
        <v>1612</v>
      </c>
      <c r="F570" s="21">
        <v>974</v>
      </c>
      <c r="G570" s="21">
        <v>974.81498510374001</v>
      </c>
      <c r="H570" s="27">
        <f t="shared" si="16"/>
        <v>6.2383651037400369</v>
      </c>
      <c r="I570" s="21">
        <v>6</v>
      </c>
      <c r="J570" s="22">
        <f t="shared" si="17"/>
        <v>-0.23465123535640942</v>
      </c>
    </row>
    <row r="571" spans="1:10" x14ac:dyDescent="0.35">
      <c r="A571" s="21">
        <v>570</v>
      </c>
      <c r="B571" s="23" t="s">
        <v>351</v>
      </c>
      <c r="C571" s="23" t="s">
        <v>352</v>
      </c>
      <c r="D571" s="23" t="s">
        <v>353</v>
      </c>
      <c r="E571" s="21" t="s">
        <v>354</v>
      </c>
      <c r="F571" s="21">
        <v>764</v>
      </c>
      <c r="G571" s="21">
        <v>764.68939066780001</v>
      </c>
      <c r="H571" s="27">
        <f t="shared" si="16"/>
        <v>16.24382066780003</v>
      </c>
      <c r="I571" s="21">
        <v>16</v>
      </c>
      <c r="J571" s="22">
        <f t="shared" si="17"/>
        <v>-0.2341502796448367</v>
      </c>
    </row>
    <row r="572" spans="1:10" x14ac:dyDescent="0.35">
      <c r="A572" s="21">
        <v>571</v>
      </c>
      <c r="B572" s="23" t="s">
        <v>2289</v>
      </c>
      <c r="C572" s="23" t="s">
        <v>2290</v>
      </c>
      <c r="D572" s="23" t="s">
        <v>2291</v>
      </c>
      <c r="E572" s="21" t="s">
        <v>2292</v>
      </c>
      <c r="F572" s="21">
        <v>675</v>
      </c>
      <c r="G572" s="21">
        <v>675.62779347075002</v>
      </c>
      <c r="H572" s="27">
        <f t="shared" si="16"/>
        <v>15.234643470750036</v>
      </c>
      <c r="I572" s="21">
        <v>15</v>
      </c>
      <c r="J572" s="22">
        <f t="shared" si="17"/>
        <v>-0.22557387322228806</v>
      </c>
    </row>
    <row r="573" spans="1:10" x14ac:dyDescent="0.35">
      <c r="A573" s="21">
        <v>572</v>
      </c>
      <c r="B573" s="23" t="s">
        <v>1032</v>
      </c>
      <c r="C573" s="23" t="s">
        <v>1033</v>
      </c>
      <c r="D573" s="23" t="s">
        <v>1034</v>
      </c>
      <c r="E573" s="21" t="s">
        <v>1035</v>
      </c>
      <c r="F573" s="21">
        <v>576</v>
      </c>
      <c r="G573" s="21">
        <v>576.56793286582001</v>
      </c>
      <c r="H573" s="27">
        <f t="shared" si="16"/>
        <v>4.2272028658200256</v>
      </c>
      <c r="I573" s="21">
        <v>4</v>
      </c>
      <c r="J573" s="22">
        <f t="shared" si="17"/>
        <v>-0.22468629700540532</v>
      </c>
    </row>
    <row r="574" spans="1:10" x14ac:dyDescent="0.35">
      <c r="A574" s="21">
        <v>573</v>
      </c>
      <c r="B574" s="23" t="s">
        <v>2621</v>
      </c>
      <c r="C574" s="23" t="s">
        <v>2622</v>
      </c>
      <c r="D574" s="23" t="s">
        <v>2623</v>
      </c>
      <c r="E574" s="21" t="s">
        <v>2624</v>
      </c>
      <c r="F574" s="21">
        <v>704</v>
      </c>
      <c r="G574" s="21">
        <v>704.64310918171998</v>
      </c>
      <c r="H574" s="27">
        <f t="shared" si="16"/>
        <v>0.22374918171999525</v>
      </c>
      <c r="I574" s="21">
        <v>0</v>
      </c>
      <c r="J574" s="22">
        <f t="shared" si="17"/>
        <v>-0.22361597774784059</v>
      </c>
    </row>
    <row r="575" spans="1:10" x14ac:dyDescent="0.35">
      <c r="A575" s="21">
        <v>574</v>
      </c>
      <c r="B575" s="23" t="s">
        <v>2745</v>
      </c>
      <c r="C575" s="23" t="s">
        <v>2746</v>
      </c>
      <c r="D575" s="23" t="s">
        <v>2747</v>
      </c>
      <c r="E575" s="21" t="s">
        <v>2748</v>
      </c>
      <c r="F575" s="21">
        <v>828</v>
      </c>
      <c r="G575" s="21">
        <v>828.71666804479992</v>
      </c>
      <c r="H575" s="27">
        <f t="shared" si="16"/>
        <v>36.244888044799936</v>
      </c>
      <c r="I575" s="21">
        <v>36</v>
      </c>
      <c r="J575" s="22">
        <f t="shared" si="17"/>
        <v>-0.22331047735428911</v>
      </c>
    </row>
    <row r="576" spans="1:10" x14ac:dyDescent="0.35">
      <c r="A576" s="21">
        <v>575</v>
      </c>
      <c r="B576" s="23" t="s">
        <v>2544</v>
      </c>
      <c r="C576" s="23" t="s">
        <v>2545</v>
      </c>
      <c r="D576" s="23" t="s">
        <v>2546</v>
      </c>
      <c r="E576" s="21" t="s">
        <v>2547</v>
      </c>
      <c r="F576" s="21">
        <v>666</v>
      </c>
      <c r="G576" s="21">
        <v>666.61622572753993</v>
      </c>
      <c r="H576" s="27">
        <f t="shared" si="16"/>
        <v>6.2230757275399426</v>
      </c>
      <c r="I576" s="21">
        <v>6</v>
      </c>
      <c r="J576" s="22">
        <f t="shared" si="17"/>
        <v>-0.21937096133774503</v>
      </c>
    </row>
    <row r="577" spans="1:10" x14ac:dyDescent="0.35">
      <c r="A577" s="21">
        <v>576</v>
      </c>
      <c r="B577" s="23" t="s">
        <v>161</v>
      </c>
      <c r="C577" s="23" t="s">
        <v>162</v>
      </c>
      <c r="D577" s="23" t="s">
        <v>163</v>
      </c>
      <c r="E577" s="21" t="s">
        <v>164</v>
      </c>
      <c r="F577" s="21">
        <v>658</v>
      </c>
      <c r="G577" s="21">
        <v>658.60289777005005</v>
      </c>
      <c r="H577" s="27">
        <f t="shared" si="16"/>
        <v>42.235957770050064</v>
      </c>
      <c r="I577" s="21">
        <v>42</v>
      </c>
      <c r="J577" s="22">
        <f t="shared" si="17"/>
        <v>-0.21081355588421502</v>
      </c>
    </row>
    <row r="578" spans="1:10" x14ac:dyDescent="0.35">
      <c r="A578" s="21">
        <v>577</v>
      </c>
      <c r="B578" s="23" t="s">
        <v>1848</v>
      </c>
      <c r="C578" s="23" t="s">
        <v>1849</v>
      </c>
      <c r="D578" s="23" t="s">
        <v>1850</v>
      </c>
      <c r="E578" s="21" t="s">
        <v>1851</v>
      </c>
      <c r="F578" s="21">
        <v>550</v>
      </c>
      <c r="G578" s="21">
        <v>550.53249610358</v>
      </c>
      <c r="H578" s="27">
        <f t="shared" ref="H578:H641" si="18">MOD(G578,44.02621)</f>
        <v>22.217976103580014</v>
      </c>
      <c r="I578" s="21">
        <v>22</v>
      </c>
      <c r="J578" s="22">
        <f t="shared" ref="J578:J641" si="19">F578-(G578*44/44.02621)</f>
        <v>-0.20474913824114083</v>
      </c>
    </row>
    <row r="579" spans="1:10" x14ac:dyDescent="0.35">
      <c r="A579" s="21">
        <v>578</v>
      </c>
      <c r="B579" s="23" t="s">
        <v>977</v>
      </c>
      <c r="C579" s="23" t="s">
        <v>978</v>
      </c>
      <c r="D579" s="23" t="s">
        <v>1850</v>
      </c>
      <c r="E579" s="21" t="s">
        <v>1851</v>
      </c>
      <c r="F579" s="21">
        <v>550</v>
      </c>
      <c r="G579" s="21">
        <v>550.53249610358</v>
      </c>
      <c r="H579" s="27">
        <f t="shared" si="18"/>
        <v>22.217976103580014</v>
      </c>
      <c r="I579" s="21">
        <v>22</v>
      </c>
      <c r="J579" s="22">
        <f t="shared" si="19"/>
        <v>-0.20474913824114083</v>
      </c>
    </row>
    <row r="580" spans="1:10" x14ac:dyDescent="0.35">
      <c r="A580" s="21">
        <v>579</v>
      </c>
      <c r="B580" s="23" t="s">
        <v>120</v>
      </c>
      <c r="C580" s="23" t="s">
        <v>121</v>
      </c>
      <c r="D580" s="23" t="s">
        <v>1850</v>
      </c>
      <c r="E580" s="21" t="s">
        <v>1851</v>
      </c>
      <c r="F580" s="21">
        <v>550</v>
      </c>
      <c r="G580" s="21">
        <v>550.53249610358</v>
      </c>
      <c r="H580" s="27">
        <f t="shared" si="18"/>
        <v>22.217976103580014</v>
      </c>
      <c r="I580" s="21">
        <v>22</v>
      </c>
      <c r="J580" s="22">
        <f t="shared" si="19"/>
        <v>-0.20474913824114083</v>
      </c>
    </row>
    <row r="581" spans="1:10" x14ac:dyDescent="0.35">
      <c r="A581" s="21">
        <v>580</v>
      </c>
      <c r="B581" s="23" t="s">
        <v>1126</v>
      </c>
      <c r="C581" s="23" t="s">
        <v>1127</v>
      </c>
      <c r="D581" s="23" t="s">
        <v>1128</v>
      </c>
      <c r="E581" s="21" t="s">
        <v>1129</v>
      </c>
      <c r="F581" s="21">
        <v>644</v>
      </c>
      <c r="G581" s="21">
        <v>644.58724770591004</v>
      </c>
      <c r="H581" s="27">
        <f t="shared" si="18"/>
        <v>28.220307705910059</v>
      </c>
      <c r="I581" s="21">
        <v>28</v>
      </c>
      <c r="J581" s="22">
        <f t="shared" si="19"/>
        <v>-0.20350738934928359</v>
      </c>
    </row>
    <row r="582" spans="1:10" x14ac:dyDescent="0.35">
      <c r="A582" s="21">
        <v>581</v>
      </c>
      <c r="B582" s="23" t="s">
        <v>2569</v>
      </c>
      <c r="C582" s="23" t="s">
        <v>2570</v>
      </c>
      <c r="D582" s="23" t="s">
        <v>2571</v>
      </c>
      <c r="E582" s="21" t="s">
        <v>2572</v>
      </c>
      <c r="F582" s="21">
        <v>514</v>
      </c>
      <c r="G582" s="21">
        <v>514.50734398489999</v>
      </c>
      <c r="H582" s="27">
        <f t="shared" si="18"/>
        <v>30.219033984900001</v>
      </c>
      <c r="I582" s="21">
        <v>30</v>
      </c>
      <c r="J582" s="22">
        <f t="shared" si="19"/>
        <v>-0.20104377223469783</v>
      </c>
    </row>
    <row r="583" spans="1:10" x14ac:dyDescent="0.35">
      <c r="A583" s="21">
        <v>582</v>
      </c>
      <c r="B583" s="23" t="s">
        <v>527</v>
      </c>
      <c r="C583" s="23" t="s">
        <v>528</v>
      </c>
      <c r="D583" s="23" t="s">
        <v>529</v>
      </c>
      <c r="E583" s="21" t="s">
        <v>530</v>
      </c>
      <c r="F583" s="21">
        <v>428</v>
      </c>
      <c r="G583" s="21">
        <v>428.44675510398002</v>
      </c>
      <c r="H583" s="27">
        <f t="shared" si="18"/>
        <v>32.210865103980034</v>
      </c>
      <c r="I583" s="21">
        <v>32</v>
      </c>
      <c r="J583" s="22">
        <f t="shared" si="19"/>
        <v>-0.19168910008653484</v>
      </c>
    </row>
    <row r="584" spans="1:10" x14ac:dyDescent="0.35">
      <c r="A584" s="21">
        <v>583</v>
      </c>
      <c r="B584" s="23" t="s">
        <v>1617</v>
      </c>
      <c r="C584" s="23" t="s">
        <v>1618</v>
      </c>
      <c r="D584" s="23" t="s">
        <v>1619</v>
      </c>
      <c r="E584" s="21" t="s">
        <v>1620</v>
      </c>
      <c r="F584" s="21">
        <v>566</v>
      </c>
      <c r="G584" s="21">
        <v>566.52741072313995</v>
      </c>
      <c r="H584" s="27">
        <f t="shared" si="18"/>
        <v>38.212890723139964</v>
      </c>
      <c r="I584" s="21">
        <v>38</v>
      </c>
      <c r="J584" s="22">
        <f t="shared" si="19"/>
        <v>-0.19014155018464862</v>
      </c>
    </row>
    <row r="585" spans="1:10" x14ac:dyDescent="0.35">
      <c r="A585" s="21">
        <v>584</v>
      </c>
      <c r="B585" s="23" t="s">
        <v>1422</v>
      </c>
      <c r="C585" s="23" t="s">
        <v>1423</v>
      </c>
      <c r="D585" s="23" t="s">
        <v>1424</v>
      </c>
      <c r="E585" s="21" t="s">
        <v>1425</v>
      </c>
      <c r="F585" s="21">
        <v>748</v>
      </c>
      <c r="G585" s="21">
        <v>748.63293842083999</v>
      </c>
      <c r="H585" s="27">
        <f t="shared" si="18"/>
        <v>0.18736842084000926</v>
      </c>
      <c r="I585" s="21">
        <v>0</v>
      </c>
      <c r="J585" s="22">
        <f t="shared" si="19"/>
        <v>-0.18725687532412394</v>
      </c>
    </row>
    <row r="586" spans="1:10" x14ac:dyDescent="0.35">
      <c r="A586" s="21">
        <v>585</v>
      </c>
      <c r="B586" s="23" t="s">
        <v>186</v>
      </c>
      <c r="C586" s="23" t="s">
        <v>187</v>
      </c>
      <c r="D586" s="23" t="s">
        <v>188</v>
      </c>
      <c r="E586" s="21" t="s">
        <v>189</v>
      </c>
      <c r="F586" s="21">
        <v>754</v>
      </c>
      <c r="G586" s="21">
        <v>754.6322697144999</v>
      </c>
      <c r="H586" s="27">
        <f t="shared" si="18"/>
        <v>6.1866997144999161</v>
      </c>
      <c r="I586" s="21">
        <v>6</v>
      </c>
      <c r="J586" s="22">
        <f t="shared" si="19"/>
        <v>-0.18301660392751273</v>
      </c>
    </row>
    <row r="587" spans="1:10" x14ac:dyDescent="0.35">
      <c r="A587" s="21">
        <v>586</v>
      </c>
      <c r="B587" s="23" t="s">
        <v>835</v>
      </c>
      <c r="C587" s="23" t="s">
        <v>836</v>
      </c>
      <c r="D587" s="23" t="s">
        <v>837</v>
      </c>
      <c r="E587" s="21" t="s">
        <v>838</v>
      </c>
      <c r="F587" s="21">
        <v>602</v>
      </c>
      <c r="G587" s="21">
        <v>602.54029751349003</v>
      </c>
      <c r="H587" s="27">
        <f t="shared" si="18"/>
        <v>30.199567513490045</v>
      </c>
      <c r="I587" s="21">
        <v>30</v>
      </c>
      <c r="J587" s="22">
        <f t="shared" si="19"/>
        <v>-0.18158888974460297</v>
      </c>
    </row>
    <row r="588" spans="1:10" x14ac:dyDescent="0.35">
      <c r="A588" s="21">
        <v>587</v>
      </c>
      <c r="B588" s="23" t="s">
        <v>1414</v>
      </c>
      <c r="C588" s="23" t="s">
        <v>1415</v>
      </c>
      <c r="D588" s="23" t="s">
        <v>1416</v>
      </c>
      <c r="E588" s="21" t="s">
        <v>838</v>
      </c>
      <c r="F588" s="21">
        <v>602</v>
      </c>
      <c r="G588" s="21">
        <v>602.54029751349003</v>
      </c>
      <c r="H588" s="27">
        <f t="shared" si="18"/>
        <v>30.199567513490045</v>
      </c>
      <c r="I588" s="21">
        <v>30</v>
      </c>
      <c r="J588" s="22">
        <f t="shared" si="19"/>
        <v>-0.18158888974460297</v>
      </c>
    </row>
    <row r="589" spans="1:10" x14ac:dyDescent="0.35">
      <c r="A589" s="21">
        <v>588</v>
      </c>
      <c r="B589" s="23" t="s">
        <v>210</v>
      </c>
      <c r="C589" s="23" t="s">
        <v>211</v>
      </c>
      <c r="D589" s="23" t="s">
        <v>212</v>
      </c>
      <c r="E589" s="21" t="s">
        <v>838</v>
      </c>
      <c r="F589" s="21">
        <v>602</v>
      </c>
      <c r="G589" s="21">
        <v>602.54029751349003</v>
      </c>
      <c r="H589" s="27">
        <f t="shared" si="18"/>
        <v>30.199567513490045</v>
      </c>
      <c r="I589" s="21">
        <v>30</v>
      </c>
      <c r="J589" s="22">
        <f t="shared" si="19"/>
        <v>-0.18158888974460297</v>
      </c>
    </row>
    <row r="590" spans="1:10" x14ac:dyDescent="0.35">
      <c r="A590" s="21">
        <v>589</v>
      </c>
      <c r="B590" s="23" t="s">
        <v>1758</v>
      </c>
      <c r="C590" s="23" t="s">
        <v>1759</v>
      </c>
      <c r="D590" s="23" t="s">
        <v>1760</v>
      </c>
      <c r="E590" s="21" t="s">
        <v>1761</v>
      </c>
      <c r="F590" s="21">
        <v>399</v>
      </c>
      <c r="G590" s="21">
        <v>399.41886333367</v>
      </c>
      <c r="H590" s="27">
        <f t="shared" si="18"/>
        <v>3.182973333670013</v>
      </c>
      <c r="I590" s="21">
        <v>3</v>
      </c>
      <c r="J590" s="22">
        <f t="shared" si="19"/>
        <v>-0.18107842309115085</v>
      </c>
    </row>
    <row r="591" spans="1:10" x14ac:dyDescent="0.35">
      <c r="A591" s="21">
        <v>590</v>
      </c>
      <c r="B591" s="23" t="s">
        <v>1036</v>
      </c>
      <c r="C591" s="23" t="s">
        <v>1037</v>
      </c>
      <c r="D591" s="23" t="s">
        <v>1038</v>
      </c>
      <c r="E591" s="21" t="s">
        <v>1039</v>
      </c>
      <c r="F591" s="21">
        <v>413</v>
      </c>
      <c r="G591" s="21">
        <v>413.42328000777002</v>
      </c>
      <c r="H591" s="27">
        <f t="shared" si="18"/>
        <v>17.187390007770027</v>
      </c>
      <c r="I591" s="21">
        <v>17</v>
      </c>
      <c r="J591" s="22">
        <f t="shared" si="19"/>
        <v>-0.17715788712865788</v>
      </c>
    </row>
    <row r="592" spans="1:10" x14ac:dyDescent="0.35">
      <c r="A592" s="21">
        <v>591</v>
      </c>
      <c r="B592" s="23" t="s">
        <v>431</v>
      </c>
      <c r="C592" s="23" t="s">
        <v>432</v>
      </c>
      <c r="D592" s="23" t="s">
        <v>433</v>
      </c>
      <c r="E592" s="21" t="s">
        <v>434</v>
      </c>
      <c r="F592" s="21">
        <v>369</v>
      </c>
      <c r="G592" s="21">
        <v>369.39706525993</v>
      </c>
      <c r="H592" s="27">
        <f t="shared" si="18"/>
        <v>17.187385259930011</v>
      </c>
      <c r="I592" s="21">
        <v>17</v>
      </c>
      <c r="J592" s="22">
        <f t="shared" si="19"/>
        <v>-0.17715314211511668</v>
      </c>
    </row>
    <row r="593" spans="1:10" x14ac:dyDescent="0.35">
      <c r="A593" s="21">
        <v>592</v>
      </c>
      <c r="B593" s="23" t="s">
        <v>506</v>
      </c>
      <c r="C593" s="23" t="s">
        <v>507</v>
      </c>
      <c r="D593" s="23" t="s">
        <v>508</v>
      </c>
      <c r="E593" s="21" t="s">
        <v>509</v>
      </c>
      <c r="F593" s="21">
        <v>400</v>
      </c>
      <c r="G593" s="21">
        <v>400.41545497570002</v>
      </c>
      <c r="H593" s="27">
        <f t="shared" si="18"/>
        <v>4.1795649757000248</v>
      </c>
      <c r="I593" s="21">
        <v>4</v>
      </c>
      <c r="J593" s="22">
        <f t="shared" si="19"/>
        <v>-0.17707676701672881</v>
      </c>
    </row>
    <row r="594" spans="1:10" x14ac:dyDescent="0.35">
      <c r="A594" s="21">
        <v>593</v>
      </c>
      <c r="B594" s="23" t="s">
        <v>1844</v>
      </c>
      <c r="C594" s="23" t="s">
        <v>1845</v>
      </c>
      <c r="D594" s="23" t="s">
        <v>1846</v>
      </c>
      <c r="E594" s="21" t="s">
        <v>1847</v>
      </c>
      <c r="F594" s="21">
        <v>546</v>
      </c>
      <c r="G594" s="21">
        <v>546.50119597529999</v>
      </c>
      <c r="H594" s="27">
        <f t="shared" si="18"/>
        <v>18.186675975300005</v>
      </c>
      <c r="I594" s="21">
        <v>18</v>
      </c>
      <c r="J594" s="22">
        <f t="shared" si="19"/>
        <v>-0.17584895254901767</v>
      </c>
    </row>
    <row r="595" spans="1:10" x14ac:dyDescent="0.35">
      <c r="A595" s="21">
        <v>594</v>
      </c>
      <c r="B595" s="23" t="s">
        <v>2256</v>
      </c>
      <c r="C595" s="23" t="s">
        <v>2257</v>
      </c>
      <c r="D595" s="23" t="s">
        <v>1846</v>
      </c>
      <c r="E595" s="21" t="s">
        <v>1847</v>
      </c>
      <c r="F595" s="21">
        <v>546</v>
      </c>
      <c r="G595" s="21">
        <v>546.50119597529999</v>
      </c>
      <c r="H595" s="27">
        <f t="shared" si="18"/>
        <v>18.186675975300005</v>
      </c>
      <c r="I595" s="21">
        <v>18</v>
      </c>
      <c r="J595" s="22">
        <f t="shared" si="19"/>
        <v>-0.17584895254901767</v>
      </c>
    </row>
    <row r="596" spans="1:10" x14ac:dyDescent="0.35">
      <c r="A596" s="21">
        <v>595</v>
      </c>
      <c r="B596" s="23" t="s">
        <v>885</v>
      </c>
      <c r="C596" s="23" t="s">
        <v>886</v>
      </c>
      <c r="D596" s="23" t="s">
        <v>887</v>
      </c>
      <c r="E596" s="21" t="s">
        <v>888</v>
      </c>
      <c r="F596" s="21">
        <v>494</v>
      </c>
      <c r="G596" s="21">
        <v>494.46989584702004</v>
      </c>
      <c r="H596" s="27">
        <f t="shared" si="18"/>
        <v>10.181585847020052</v>
      </c>
      <c r="I596" s="21">
        <v>10</v>
      </c>
      <c r="J596" s="22">
        <f t="shared" si="19"/>
        <v>-0.17552447210152877</v>
      </c>
    </row>
    <row r="597" spans="1:10" x14ac:dyDescent="0.35">
      <c r="A597" s="21">
        <v>596</v>
      </c>
      <c r="B597" s="23" t="s">
        <v>2540</v>
      </c>
      <c r="C597" s="23" t="s">
        <v>2541</v>
      </c>
      <c r="D597" s="23" t="s">
        <v>2542</v>
      </c>
      <c r="E597" s="21" t="s">
        <v>2543</v>
      </c>
      <c r="F597" s="21">
        <v>385</v>
      </c>
      <c r="G597" s="21">
        <v>385.39197987949001</v>
      </c>
      <c r="H597" s="27">
        <f t="shared" si="18"/>
        <v>33.182299879490017</v>
      </c>
      <c r="I597" s="21">
        <v>33</v>
      </c>
      <c r="J597" s="22">
        <f t="shared" si="19"/>
        <v>-0.16254555405879501</v>
      </c>
    </row>
    <row r="598" spans="1:10" x14ac:dyDescent="0.35">
      <c r="A598" s="21">
        <v>597</v>
      </c>
      <c r="B598" s="23" t="s">
        <v>1680</v>
      </c>
      <c r="C598" s="23" t="s">
        <v>1681</v>
      </c>
      <c r="D598" s="23" t="s">
        <v>1682</v>
      </c>
      <c r="E598" s="21" t="s">
        <v>1683</v>
      </c>
      <c r="F598" s="21">
        <v>341</v>
      </c>
      <c r="G598" s="21">
        <v>341.36576513164999</v>
      </c>
      <c r="H598" s="27">
        <f t="shared" si="18"/>
        <v>33.182295131650001</v>
      </c>
      <c r="I598" s="21">
        <v>33</v>
      </c>
      <c r="J598" s="22">
        <f t="shared" si="19"/>
        <v>-0.16254080904531065</v>
      </c>
    </row>
    <row r="599" spans="1:10" x14ac:dyDescent="0.35">
      <c r="A599" s="21">
        <v>598</v>
      </c>
      <c r="B599" s="23" t="s">
        <v>2380</v>
      </c>
      <c r="C599" s="23" t="s">
        <v>2381</v>
      </c>
      <c r="D599" s="23" t="s">
        <v>2382</v>
      </c>
      <c r="E599" s="21" t="s">
        <v>2383</v>
      </c>
      <c r="F599" s="21">
        <v>372</v>
      </c>
      <c r="G599" s="21">
        <v>372.38415484742001</v>
      </c>
      <c r="H599" s="27">
        <f t="shared" si="18"/>
        <v>20.174474847420015</v>
      </c>
      <c r="I599" s="21">
        <v>20</v>
      </c>
      <c r="J599" s="22">
        <f t="shared" si="19"/>
        <v>-0.16246443394697963</v>
      </c>
    </row>
    <row r="600" spans="1:10" x14ac:dyDescent="0.35">
      <c r="A600" s="21">
        <v>599</v>
      </c>
      <c r="B600" s="23" t="s">
        <v>1026</v>
      </c>
      <c r="C600" s="23" t="s">
        <v>1027</v>
      </c>
      <c r="D600" s="23" t="s">
        <v>1028</v>
      </c>
      <c r="E600" s="21" t="s">
        <v>2383</v>
      </c>
      <c r="F600" s="21">
        <v>372</v>
      </c>
      <c r="G600" s="21">
        <v>372.38415484742001</v>
      </c>
      <c r="H600" s="27">
        <f t="shared" si="18"/>
        <v>20.174474847420015</v>
      </c>
      <c r="I600" s="21">
        <v>20</v>
      </c>
      <c r="J600" s="22">
        <f t="shared" si="19"/>
        <v>-0.16246443394697963</v>
      </c>
    </row>
    <row r="601" spans="1:10" x14ac:dyDescent="0.35">
      <c r="A601" s="21">
        <v>600</v>
      </c>
      <c r="B601" s="23" t="s">
        <v>2035</v>
      </c>
      <c r="C601" s="23" t="s">
        <v>2036</v>
      </c>
      <c r="D601" s="23" t="s">
        <v>2037</v>
      </c>
      <c r="E601" s="21" t="s">
        <v>2038</v>
      </c>
      <c r="F601" s="21">
        <v>326</v>
      </c>
      <c r="G601" s="21">
        <v>326.35486609477999</v>
      </c>
      <c r="H601" s="27">
        <f t="shared" si="18"/>
        <v>18.17139609478</v>
      </c>
      <c r="I601" s="21">
        <v>18</v>
      </c>
      <c r="J601" s="22">
        <f t="shared" si="19"/>
        <v>-0.16057816855732199</v>
      </c>
    </row>
    <row r="602" spans="1:10" x14ac:dyDescent="0.35">
      <c r="A602" s="21">
        <v>601</v>
      </c>
      <c r="B602" s="23" t="s">
        <v>1581</v>
      </c>
      <c r="C602" s="23" t="s">
        <v>1582</v>
      </c>
      <c r="D602" s="23" t="s">
        <v>1583</v>
      </c>
      <c r="E602" s="21" t="s">
        <v>1584</v>
      </c>
      <c r="F602" s="21">
        <v>603</v>
      </c>
      <c r="G602" s="21">
        <v>603.51863694458996</v>
      </c>
      <c r="H602" s="27">
        <f t="shared" si="18"/>
        <v>31.177906944589971</v>
      </c>
      <c r="I602" s="21">
        <v>31</v>
      </c>
      <c r="J602" s="22">
        <f t="shared" si="19"/>
        <v>-0.1593458887775796</v>
      </c>
    </row>
    <row r="603" spans="1:10" x14ac:dyDescent="0.35">
      <c r="A603" s="21">
        <v>602</v>
      </c>
      <c r="B603" s="23" t="s">
        <v>1657</v>
      </c>
      <c r="C603" s="23" t="s">
        <v>1658</v>
      </c>
      <c r="D603" s="23" t="s">
        <v>1659</v>
      </c>
      <c r="E603" s="21" t="s">
        <v>1660</v>
      </c>
      <c r="F603" s="21">
        <v>456</v>
      </c>
      <c r="G603" s="21">
        <v>456.42909366420002</v>
      </c>
      <c r="H603" s="27">
        <f t="shared" si="18"/>
        <v>16.166993664200035</v>
      </c>
      <c r="I603" s="21">
        <v>16</v>
      </c>
      <c r="J603" s="22">
        <f t="shared" si="19"/>
        <v>-0.15736901324913788</v>
      </c>
    </row>
    <row r="604" spans="1:10" x14ac:dyDescent="0.35">
      <c r="A604" s="21">
        <v>603</v>
      </c>
      <c r="B604" s="23" t="s">
        <v>1296</v>
      </c>
      <c r="C604" s="23" t="s">
        <v>1297</v>
      </c>
      <c r="D604" s="23" t="s">
        <v>1298</v>
      </c>
      <c r="E604" s="21" t="s">
        <v>1299</v>
      </c>
      <c r="F604" s="21">
        <v>486</v>
      </c>
      <c r="G604" s="21">
        <v>486.44368109918003</v>
      </c>
      <c r="H604" s="27">
        <f t="shared" si="18"/>
        <v>2.1553710991800372</v>
      </c>
      <c r="I604" s="21">
        <v>2</v>
      </c>
      <c r="J604" s="22">
        <f t="shared" si="19"/>
        <v>-0.15408794815459714</v>
      </c>
    </row>
    <row r="605" spans="1:10" x14ac:dyDescent="0.35">
      <c r="A605" s="21">
        <v>604</v>
      </c>
      <c r="B605" s="23" t="s">
        <v>2749</v>
      </c>
      <c r="C605" s="23" t="s">
        <v>2750</v>
      </c>
      <c r="D605" s="23" t="s">
        <v>2751</v>
      </c>
      <c r="E605" s="21" t="s">
        <v>2752</v>
      </c>
      <c r="F605" s="21">
        <v>478</v>
      </c>
      <c r="G605" s="21">
        <v>478.43859571874003</v>
      </c>
      <c r="H605" s="27">
        <f t="shared" si="18"/>
        <v>38.176495718740043</v>
      </c>
      <c r="I605" s="21">
        <v>38</v>
      </c>
      <c r="J605" s="22">
        <f t="shared" si="19"/>
        <v>-0.1537682127205926</v>
      </c>
    </row>
    <row r="606" spans="1:10" x14ac:dyDescent="0.35">
      <c r="A606" s="21">
        <v>605</v>
      </c>
      <c r="B606" s="23" t="s">
        <v>1073</v>
      </c>
      <c r="C606" s="23" t="s">
        <v>1074</v>
      </c>
      <c r="D606" s="23" t="s">
        <v>1075</v>
      </c>
      <c r="E606" s="21" t="s">
        <v>1077</v>
      </c>
      <c r="F606" s="21">
        <v>754</v>
      </c>
      <c r="G606" s="21">
        <v>754.60289777005005</v>
      </c>
      <c r="H606" s="27">
        <f t="shared" si="18"/>
        <v>6.1573277700500668</v>
      </c>
      <c r="I606" s="21">
        <v>6</v>
      </c>
      <c r="J606" s="22">
        <f t="shared" si="19"/>
        <v>-0.15366214539471912</v>
      </c>
    </row>
    <row r="607" spans="1:10" x14ac:dyDescent="0.35">
      <c r="A607" s="21">
        <v>606</v>
      </c>
      <c r="B607" s="23" t="s">
        <v>476</v>
      </c>
      <c r="C607" s="23" t="s">
        <v>477</v>
      </c>
      <c r="D607" s="23" t="s">
        <v>478</v>
      </c>
      <c r="E607" s="21" t="s">
        <v>1077</v>
      </c>
      <c r="F607" s="21">
        <v>754</v>
      </c>
      <c r="G607" s="21">
        <v>754.60289777005005</v>
      </c>
      <c r="H607" s="27">
        <f t="shared" si="18"/>
        <v>6.1573277700500668</v>
      </c>
      <c r="I607" s="21">
        <v>6</v>
      </c>
      <c r="J607" s="22">
        <f t="shared" si="19"/>
        <v>-0.15366214539471912</v>
      </c>
    </row>
    <row r="608" spans="1:10" x14ac:dyDescent="0.35">
      <c r="A608" s="21">
        <v>607</v>
      </c>
      <c r="B608" s="23" t="s">
        <v>1711</v>
      </c>
      <c r="C608" s="23" t="s">
        <v>1712</v>
      </c>
      <c r="D608" s="23" t="s">
        <v>1713</v>
      </c>
      <c r="E608" s="21" t="s">
        <v>1714</v>
      </c>
      <c r="F608" s="21">
        <v>683</v>
      </c>
      <c r="G608" s="21">
        <v>683.56010783375007</v>
      </c>
      <c r="H608" s="27">
        <f t="shared" si="18"/>
        <v>23.166957833750082</v>
      </c>
      <c r="I608" s="21">
        <v>23</v>
      </c>
      <c r="J608" s="22">
        <f t="shared" si="19"/>
        <v>-0.15316591378189059</v>
      </c>
    </row>
    <row r="609" spans="1:10" x14ac:dyDescent="0.35">
      <c r="A609" s="21">
        <v>608</v>
      </c>
      <c r="B609" s="23" t="s">
        <v>1086</v>
      </c>
      <c r="C609" s="23" t="s">
        <v>1087</v>
      </c>
      <c r="D609" s="23" t="s">
        <v>1088</v>
      </c>
      <c r="E609" s="21" t="s">
        <v>1090</v>
      </c>
      <c r="F609" s="21">
        <v>598</v>
      </c>
      <c r="G609" s="21">
        <v>598.50899738521002</v>
      </c>
      <c r="H609" s="27">
        <f t="shared" si="18"/>
        <v>26.168267385210036</v>
      </c>
      <c r="I609" s="21">
        <v>26</v>
      </c>
      <c r="J609" s="22">
        <f t="shared" si="19"/>
        <v>-0.15268870405247981</v>
      </c>
    </row>
    <row r="610" spans="1:10" x14ac:dyDescent="0.35">
      <c r="A610" s="21">
        <v>609</v>
      </c>
      <c r="B610" s="23" t="s">
        <v>2573</v>
      </c>
      <c r="C610" s="23" t="s">
        <v>2574</v>
      </c>
      <c r="D610" s="23" t="s">
        <v>2575</v>
      </c>
      <c r="E610" s="21" t="s">
        <v>1090</v>
      </c>
      <c r="F610" s="21">
        <v>598</v>
      </c>
      <c r="G610" s="21">
        <v>598.50899738521002</v>
      </c>
      <c r="H610" s="27">
        <f t="shared" si="18"/>
        <v>26.168267385210036</v>
      </c>
      <c r="I610" s="21">
        <v>26</v>
      </c>
      <c r="J610" s="22">
        <f t="shared" si="19"/>
        <v>-0.15268870405247981</v>
      </c>
    </row>
    <row r="611" spans="1:10" x14ac:dyDescent="0.35">
      <c r="A611" s="21">
        <v>610</v>
      </c>
      <c r="B611" s="23" t="s">
        <v>395</v>
      </c>
      <c r="C611" s="23" t="s">
        <v>396</v>
      </c>
      <c r="D611" s="23" t="s">
        <v>397</v>
      </c>
      <c r="E611" s="21" t="s">
        <v>398</v>
      </c>
      <c r="F611" s="21">
        <v>475</v>
      </c>
      <c r="G611" s="21">
        <v>475.43490732063003</v>
      </c>
      <c r="H611" s="27">
        <f t="shared" si="18"/>
        <v>35.172807320630042</v>
      </c>
      <c r="I611" s="21">
        <v>35</v>
      </c>
      <c r="J611" s="22">
        <f t="shared" si="19"/>
        <v>-0.15186799199210554</v>
      </c>
    </row>
    <row r="612" spans="1:10" x14ac:dyDescent="0.35">
      <c r="A612" s="21">
        <v>611</v>
      </c>
      <c r="B612" s="23" t="s">
        <v>987</v>
      </c>
      <c r="C612" s="23" t="s">
        <v>988</v>
      </c>
      <c r="D612" s="23" t="s">
        <v>989</v>
      </c>
      <c r="E612" s="21" t="s">
        <v>990</v>
      </c>
      <c r="F612" s="21">
        <v>448</v>
      </c>
      <c r="G612" s="21">
        <v>448.41545497570002</v>
      </c>
      <c r="H612" s="27">
        <f t="shared" si="18"/>
        <v>8.1533549757000259</v>
      </c>
      <c r="I612" s="21">
        <v>8</v>
      </c>
      <c r="J612" s="22">
        <f t="shared" si="19"/>
        <v>-0.14850106177209454</v>
      </c>
    </row>
    <row r="613" spans="1:10" x14ac:dyDescent="0.35">
      <c r="A613" s="21">
        <v>612</v>
      </c>
      <c r="B613" s="23" t="s">
        <v>2386</v>
      </c>
      <c r="C613" s="23" t="s">
        <v>2387</v>
      </c>
      <c r="D613" s="23" t="s">
        <v>2388</v>
      </c>
      <c r="E613" s="21" t="s">
        <v>2389</v>
      </c>
      <c r="F613" s="21">
        <v>370</v>
      </c>
      <c r="G613" s="21">
        <v>370.36850478328</v>
      </c>
      <c r="H613" s="27">
        <f t="shared" si="18"/>
        <v>18.158824783280011</v>
      </c>
      <c r="I613" s="21">
        <v>18</v>
      </c>
      <c r="J613" s="22">
        <f t="shared" si="19"/>
        <v>-0.14801434110091805</v>
      </c>
    </row>
    <row r="614" spans="1:10" x14ac:dyDescent="0.35">
      <c r="A614" s="21">
        <v>613</v>
      </c>
      <c r="B614" s="23" t="s">
        <v>469</v>
      </c>
      <c r="C614" s="23" t="s">
        <v>470</v>
      </c>
      <c r="D614" s="23" t="s">
        <v>471</v>
      </c>
      <c r="E614" s="21" t="s">
        <v>2389</v>
      </c>
      <c r="F614" s="21">
        <v>370</v>
      </c>
      <c r="G614" s="21">
        <v>370.36850478328</v>
      </c>
      <c r="H614" s="27">
        <f t="shared" si="18"/>
        <v>18.158824783280011</v>
      </c>
      <c r="I614" s="21">
        <v>18</v>
      </c>
      <c r="J614" s="22">
        <f t="shared" si="19"/>
        <v>-0.14801434110091805</v>
      </c>
    </row>
    <row r="615" spans="1:10" x14ac:dyDescent="0.35">
      <c r="A615" s="21">
        <v>614</v>
      </c>
      <c r="B615" s="23" t="s">
        <v>525</v>
      </c>
      <c r="C615" s="23" t="s">
        <v>526</v>
      </c>
      <c r="D615" s="23" t="s">
        <v>471</v>
      </c>
      <c r="E615" s="21" t="s">
        <v>2389</v>
      </c>
      <c r="F615" s="21">
        <v>370</v>
      </c>
      <c r="G615" s="21">
        <v>370.36850478328</v>
      </c>
      <c r="H615" s="27">
        <f t="shared" si="18"/>
        <v>18.158824783280011</v>
      </c>
      <c r="I615" s="21">
        <v>18</v>
      </c>
      <c r="J615" s="22">
        <f t="shared" si="19"/>
        <v>-0.14801434110091805</v>
      </c>
    </row>
    <row r="616" spans="1:10" x14ac:dyDescent="0.35">
      <c r="A616" s="21">
        <v>615</v>
      </c>
      <c r="B616" s="23" t="s">
        <v>749</v>
      </c>
      <c r="C616" s="23" t="s">
        <v>750</v>
      </c>
      <c r="D616" s="23" t="s">
        <v>471</v>
      </c>
      <c r="E616" s="21" t="s">
        <v>2389</v>
      </c>
      <c r="F616" s="21">
        <v>370</v>
      </c>
      <c r="G616" s="21">
        <v>370.36850478328</v>
      </c>
      <c r="H616" s="27">
        <f t="shared" si="18"/>
        <v>18.158824783280011</v>
      </c>
      <c r="I616" s="21">
        <v>18</v>
      </c>
      <c r="J616" s="22">
        <f t="shared" si="19"/>
        <v>-0.14801434110091805</v>
      </c>
    </row>
    <row r="617" spans="1:10" x14ac:dyDescent="0.35">
      <c r="A617" s="21">
        <v>616</v>
      </c>
      <c r="B617" s="23" t="s">
        <v>248</v>
      </c>
      <c r="C617" s="23" t="s">
        <v>249</v>
      </c>
      <c r="D617" s="23" t="s">
        <v>250</v>
      </c>
      <c r="E617" s="21" t="s">
        <v>2389</v>
      </c>
      <c r="F617" s="21">
        <v>370</v>
      </c>
      <c r="G617" s="21">
        <v>370.36850478328</v>
      </c>
      <c r="H617" s="27">
        <f t="shared" si="18"/>
        <v>18.158824783280011</v>
      </c>
      <c r="I617" s="21">
        <v>18</v>
      </c>
      <c r="J617" s="22">
        <f t="shared" si="19"/>
        <v>-0.14801434110091805</v>
      </c>
    </row>
    <row r="618" spans="1:10" x14ac:dyDescent="0.35">
      <c r="A618" s="21">
        <v>617</v>
      </c>
      <c r="B618" s="23" t="s">
        <v>2015</v>
      </c>
      <c r="C618" s="23" t="s">
        <v>2016</v>
      </c>
      <c r="D618" s="23" t="s">
        <v>2017</v>
      </c>
      <c r="E618" s="21" t="s">
        <v>2018</v>
      </c>
      <c r="F618" s="21">
        <v>357</v>
      </c>
      <c r="G618" s="21">
        <v>357.36067975121</v>
      </c>
      <c r="H618" s="27">
        <f t="shared" si="18"/>
        <v>5.1509997512100085</v>
      </c>
      <c r="I618" s="21">
        <v>5</v>
      </c>
      <c r="J618" s="22">
        <f t="shared" si="19"/>
        <v>-0.14793322098904582</v>
      </c>
    </row>
    <row r="619" spans="1:10" x14ac:dyDescent="0.35">
      <c r="A619" s="21">
        <v>618</v>
      </c>
      <c r="B619" s="23" t="s">
        <v>2390</v>
      </c>
      <c r="C619" s="23" t="s">
        <v>2391</v>
      </c>
      <c r="D619" s="23" t="s">
        <v>2392</v>
      </c>
      <c r="E619" s="21" t="s">
        <v>2018</v>
      </c>
      <c r="F619" s="21">
        <v>357</v>
      </c>
      <c r="G619" s="21">
        <v>357.36067975121</v>
      </c>
      <c r="H619" s="27">
        <f t="shared" si="18"/>
        <v>5.1509997512100085</v>
      </c>
      <c r="I619" s="21">
        <v>5</v>
      </c>
      <c r="J619" s="22">
        <f t="shared" si="19"/>
        <v>-0.14793322098904582</v>
      </c>
    </row>
    <row r="620" spans="1:10" x14ac:dyDescent="0.35">
      <c r="A620" s="21">
        <v>619</v>
      </c>
      <c r="B620" s="23" t="s">
        <v>521</v>
      </c>
      <c r="C620" s="23" t="s">
        <v>522</v>
      </c>
      <c r="D620" s="23" t="s">
        <v>523</v>
      </c>
      <c r="E620" s="21" t="s">
        <v>524</v>
      </c>
      <c r="F620" s="21">
        <v>344</v>
      </c>
      <c r="G620" s="21">
        <v>344.35285471914</v>
      </c>
      <c r="H620" s="27">
        <f t="shared" si="18"/>
        <v>36.169384719140005</v>
      </c>
      <c r="I620" s="21">
        <v>36</v>
      </c>
      <c r="J620" s="22">
        <f t="shared" si="19"/>
        <v>-0.1478521008771736</v>
      </c>
    </row>
    <row r="621" spans="1:10" x14ac:dyDescent="0.35">
      <c r="A621" s="21">
        <v>620</v>
      </c>
      <c r="B621" s="23" t="s">
        <v>2550</v>
      </c>
      <c r="C621" s="23" t="s">
        <v>2551</v>
      </c>
      <c r="D621" s="23" t="s">
        <v>2552</v>
      </c>
      <c r="E621" s="21" t="s">
        <v>2553</v>
      </c>
      <c r="F621" s="21">
        <v>464</v>
      </c>
      <c r="G621" s="21">
        <v>464.42294565460003</v>
      </c>
      <c r="H621" s="27">
        <f t="shared" si="18"/>
        <v>24.160845654600038</v>
      </c>
      <c r="I621" s="21">
        <v>24</v>
      </c>
      <c r="J621" s="22">
        <f t="shared" si="19"/>
        <v>-0.14646204618571801</v>
      </c>
    </row>
    <row r="622" spans="1:10" x14ac:dyDescent="0.35">
      <c r="A622" s="21">
        <v>621</v>
      </c>
      <c r="B622" s="23" t="s">
        <v>889</v>
      </c>
      <c r="C622" s="23" t="s">
        <v>890</v>
      </c>
      <c r="D622" s="23" t="s">
        <v>891</v>
      </c>
      <c r="E622" s="21" t="s">
        <v>892</v>
      </c>
      <c r="F622" s="21">
        <v>438</v>
      </c>
      <c r="G622" s="21">
        <v>438.40729559046002</v>
      </c>
      <c r="H622" s="27">
        <f t="shared" si="18"/>
        <v>42.171405590460033</v>
      </c>
      <c r="I622" s="21">
        <v>42</v>
      </c>
      <c r="J622" s="22">
        <f t="shared" si="19"/>
        <v>-0.1462998059620304</v>
      </c>
    </row>
    <row r="623" spans="1:10" x14ac:dyDescent="0.35">
      <c r="A623" s="21">
        <v>622</v>
      </c>
      <c r="B623" s="23" t="s">
        <v>2031</v>
      </c>
      <c r="C623" s="23" t="s">
        <v>2032</v>
      </c>
      <c r="D623" s="23" t="s">
        <v>2033</v>
      </c>
      <c r="E623" s="21" t="s">
        <v>2034</v>
      </c>
      <c r="F623" s="21">
        <v>298</v>
      </c>
      <c r="G623" s="21">
        <v>298.32356596649998</v>
      </c>
      <c r="H623" s="27">
        <f t="shared" si="18"/>
        <v>34.166305966499991</v>
      </c>
      <c r="I623" s="21">
        <v>34</v>
      </c>
      <c r="J623" s="22">
        <f t="shared" si="19"/>
        <v>-0.14596583548751596</v>
      </c>
    </row>
    <row r="624" spans="1:10" x14ac:dyDescent="0.35">
      <c r="A624" s="21">
        <v>623</v>
      </c>
      <c r="B624" s="23" t="s">
        <v>1456</v>
      </c>
      <c r="C624" s="23" t="s">
        <v>1457</v>
      </c>
      <c r="D624" s="23" t="s">
        <v>415</v>
      </c>
      <c r="E624" s="21" t="s">
        <v>416</v>
      </c>
      <c r="F624" s="21">
        <v>325</v>
      </c>
      <c r="G624" s="21">
        <v>325.33446500336998</v>
      </c>
      <c r="H624" s="27">
        <f t="shared" si="18"/>
        <v>17.150995003369992</v>
      </c>
      <c r="I624" s="21">
        <v>17</v>
      </c>
      <c r="J624" s="22">
        <f t="shared" si="19"/>
        <v>-0.14078454966437448</v>
      </c>
    </row>
    <row r="625" spans="1:10" x14ac:dyDescent="0.35">
      <c r="A625" s="21">
        <v>624</v>
      </c>
      <c r="B625" s="23" t="s">
        <v>1406</v>
      </c>
      <c r="C625" s="23" t="s">
        <v>1407</v>
      </c>
      <c r="D625" s="23" t="s">
        <v>1408</v>
      </c>
      <c r="E625" s="21" t="s">
        <v>1409</v>
      </c>
      <c r="F625" s="21">
        <v>484</v>
      </c>
      <c r="G625" s="21">
        <v>484.42803103504002</v>
      </c>
      <c r="H625" s="27">
        <f t="shared" si="18"/>
        <v>0.13972103504003286</v>
      </c>
      <c r="I625" s="21">
        <v>0</v>
      </c>
      <c r="J625" s="22">
        <f t="shared" si="19"/>
        <v>-0.13963785530847872</v>
      </c>
    </row>
    <row r="626" spans="1:10" x14ac:dyDescent="0.35">
      <c r="A626" s="21">
        <v>625</v>
      </c>
      <c r="B626" s="23" t="s">
        <v>1197</v>
      </c>
      <c r="C626" s="23" t="s">
        <v>1198</v>
      </c>
      <c r="D626" s="23" t="s">
        <v>1199</v>
      </c>
      <c r="E626" s="21" t="s">
        <v>1200</v>
      </c>
      <c r="F626" s="21">
        <v>722</v>
      </c>
      <c r="G626" s="21">
        <v>722.56966945794011</v>
      </c>
      <c r="H626" s="27">
        <f t="shared" si="18"/>
        <v>18.150309457940125</v>
      </c>
      <c r="I626" s="21">
        <v>18</v>
      </c>
      <c r="J626" s="22">
        <f t="shared" si="19"/>
        <v>-0.13950408516575408</v>
      </c>
    </row>
    <row r="627" spans="1:10" x14ac:dyDescent="0.35">
      <c r="A627" s="21">
        <v>626</v>
      </c>
      <c r="B627" s="23" t="s">
        <v>1765</v>
      </c>
      <c r="C627" s="23" t="s">
        <v>1766</v>
      </c>
      <c r="D627" s="23" t="s">
        <v>1767</v>
      </c>
      <c r="E627" s="21" t="s">
        <v>1769</v>
      </c>
      <c r="F627" s="21">
        <v>518</v>
      </c>
      <c r="G627" s="21">
        <v>518.44639712865001</v>
      </c>
      <c r="H627" s="27">
        <f t="shared" si="18"/>
        <v>34.158087128650017</v>
      </c>
      <c r="I627" s="21">
        <v>34</v>
      </c>
      <c r="J627" s="22">
        <f t="shared" si="19"/>
        <v>-0.13775189053524173</v>
      </c>
    </row>
    <row r="628" spans="1:10" x14ac:dyDescent="0.35">
      <c r="A628" s="21">
        <v>627</v>
      </c>
      <c r="B628" s="23" t="s">
        <v>1782</v>
      </c>
      <c r="C628" s="23" t="s">
        <v>683</v>
      </c>
      <c r="D628" s="23" t="s">
        <v>684</v>
      </c>
      <c r="E628" s="21" t="s">
        <v>1769</v>
      </c>
      <c r="F628" s="21">
        <v>518</v>
      </c>
      <c r="G628" s="21">
        <v>518.44639712865001</v>
      </c>
      <c r="H628" s="27">
        <f t="shared" si="18"/>
        <v>34.158087128650017</v>
      </c>
      <c r="I628" s="21">
        <v>34</v>
      </c>
      <c r="J628" s="22">
        <f t="shared" si="19"/>
        <v>-0.13775189053524173</v>
      </c>
    </row>
    <row r="629" spans="1:10" x14ac:dyDescent="0.35">
      <c r="A629" s="21">
        <v>628</v>
      </c>
      <c r="B629" s="23" t="s">
        <v>753</v>
      </c>
      <c r="C629" s="23" t="s">
        <v>754</v>
      </c>
      <c r="D629" s="23" t="s">
        <v>684</v>
      </c>
      <c r="E629" s="21" t="s">
        <v>1769</v>
      </c>
      <c r="F629" s="21">
        <v>518</v>
      </c>
      <c r="G629" s="21">
        <v>518.44639712865001</v>
      </c>
      <c r="H629" s="27">
        <f t="shared" si="18"/>
        <v>34.158087128650017</v>
      </c>
      <c r="I629" s="21">
        <v>34</v>
      </c>
      <c r="J629" s="22">
        <f t="shared" si="19"/>
        <v>-0.13775189053524173</v>
      </c>
    </row>
    <row r="630" spans="1:10" x14ac:dyDescent="0.35">
      <c r="A630" s="21">
        <v>629</v>
      </c>
      <c r="B630" s="23" t="s">
        <v>691</v>
      </c>
      <c r="C630" s="23" t="s">
        <v>692</v>
      </c>
      <c r="D630" s="23" t="s">
        <v>693</v>
      </c>
      <c r="E630" s="21" t="s">
        <v>694</v>
      </c>
      <c r="F630" s="21">
        <v>437</v>
      </c>
      <c r="G630" s="21">
        <v>437.39812788909001</v>
      </c>
      <c r="H630" s="27">
        <f t="shared" si="18"/>
        <v>41.162237889090015</v>
      </c>
      <c r="I630" s="21">
        <v>41</v>
      </c>
      <c r="J630" s="22">
        <f t="shared" si="19"/>
        <v>-0.13773288956645047</v>
      </c>
    </row>
    <row r="631" spans="1:10" x14ac:dyDescent="0.35">
      <c r="A631" s="21">
        <v>630</v>
      </c>
      <c r="B631" s="23" t="s">
        <v>1389</v>
      </c>
      <c r="C631" s="23" t="s">
        <v>1390</v>
      </c>
      <c r="D631" s="23" t="s">
        <v>1391</v>
      </c>
      <c r="E631" s="21" t="s">
        <v>1392</v>
      </c>
      <c r="F631" s="21">
        <v>370</v>
      </c>
      <c r="G631" s="21">
        <v>370.35592872394</v>
      </c>
      <c r="H631" s="27">
        <f t="shared" si="18"/>
        <v>18.146248723940005</v>
      </c>
      <c r="I631" s="21">
        <v>18</v>
      </c>
      <c r="J631" s="22">
        <f t="shared" si="19"/>
        <v>-0.13544576863102975</v>
      </c>
    </row>
    <row r="632" spans="1:10" x14ac:dyDescent="0.35">
      <c r="A632" s="21">
        <v>631</v>
      </c>
      <c r="B632" s="23" t="s">
        <v>2019</v>
      </c>
      <c r="C632" s="23" t="s">
        <v>2020</v>
      </c>
      <c r="D632" s="23" t="s">
        <v>2021</v>
      </c>
      <c r="E632" s="21" t="s">
        <v>2022</v>
      </c>
      <c r="F632" s="21">
        <v>355</v>
      </c>
      <c r="G632" s="21">
        <v>355.34502968707</v>
      </c>
      <c r="H632" s="27">
        <f t="shared" si="18"/>
        <v>3.1353496870700042</v>
      </c>
      <c r="I632" s="21">
        <v>3</v>
      </c>
      <c r="J632" s="22">
        <f t="shared" si="19"/>
        <v>-0.13348312814298424</v>
      </c>
    </row>
    <row r="633" spans="1:10" x14ac:dyDescent="0.35">
      <c r="A633" s="21">
        <v>632</v>
      </c>
      <c r="B633" s="23" t="s">
        <v>2548</v>
      </c>
      <c r="C633" s="23" t="s">
        <v>2549</v>
      </c>
      <c r="D633" s="23" t="s">
        <v>2021</v>
      </c>
      <c r="E633" s="21" t="s">
        <v>2022</v>
      </c>
      <c r="F633" s="21">
        <v>355</v>
      </c>
      <c r="G633" s="21">
        <v>355.34502968707</v>
      </c>
      <c r="H633" s="27">
        <f t="shared" si="18"/>
        <v>3.1353496870700042</v>
      </c>
      <c r="I633" s="21">
        <v>3</v>
      </c>
      <c r="J633" s="22">
        <f t="shared" si="19"/>
        <v>-0.13348312814298424</v>
      </c>
    </row>
    <row r="634" spans="1:10" x14ac:dyDescent="0.35">
      <c r="A634" s="21">
        <v>633</v>
      </c>
      <c r="B634" s="23" t="s">
        <v>245</v>
      </c>
      <c r="C634" s="23" t="s">
        <v>246</v>
      </c>
      <c r="D634" s="23" t="s">
        <v>247</v>
      </c>
      <c r="E634" s="21" t="s">
        <v>2022</v>
      </c>
      <c r="F634" s="21">
        <v>355</v>
      </c>
      <c r="G634" s="21">
        <v>355.34502968707</v>
      </c>
      <c r="H634" s="27">
        <f t="shared" si="18"/>
        <v>3.1353496870700042</v>
      </c>
      <c r="I634" s="21">
        <v>3</v>
      </c>
      <c r="J634" s="22">
        <f t="shared" si="19"/>
        <v>-0.13348312814298424</v>
      </c>
    </row>
    <row r="635" spans="1:10" x14ac:dyDescent="0.35">
      <c r="A635" s="21">
        <v>634</v>
      </c>
      <c r="B635" s="23" t="s">
        <v>2011</v>
      </c>
      <c r="C635" s="23" t="s">
        <v>2012</v>
      </c>
      <c r="D635" s="23" t="s">
        <v>2013</v>
      </c>
      <c r="E635" s="21" t="s">
        <v>2014</v>
      </c>
      <c r="F635" s="21">
        <v>311</v>
      </c>
      <c r="G635" s="21">
        <v>311.31881493922998</v>
      </c>
      <c r="H635" s="27">
        <f t="shared" si="18"/>
        <v>3.1353449392299879</v>
      </c>
      <c r="I635" s="21">
        <v>3</v>
      </c>
      <c r="J635" s="22">
        <f t="shared" si="19"/>
        <v>-0.13347838312949989</v>
      </c>
    </row>
    <row r="636" spans="1:10" x14ac:dyDescent="0.35">
      <c r="A636" s="21">
        <v>635</v>
      </c>
      <c r="B636" s="23" t="s">
        <v>594</v>
      </c>
      <c r="C636" s="23" t="s">
        <v>595</v>
      </c>
      <c r="D636" s="23" t="s">
        <v>596</v>
      </c>
      <c r="E636" s="21" t="s">
        <v>597</v>
      </c>
      <c r="F636" s="21">
        <v>342</v>
      </c>
      <c r="G636" s="21">
        <v>342.33720465499999</v>
      </c>
      <c r="H636" s="27">
        <f t="shared" si="18"/>
        <v>34.153734655000001</v>
      </c>
      <c r="I636" s="21">
        <v>34</v>
      </c>
      <c r="J636" s="22">
        <f t="shared" si="19"/>
        <v>-0.13340200803111202</v>
      </c>
    </row>
    <row r="637" spans="1:10" x14ac:dyDescent="0.35">
      <c r="A637" s="21">
        <v>636</v>
      </c>
      <c r="B637" s="23" t="s">
        <v>2023</v>
      </c>
      <c r="C637" s="23" t="s">
        <v>2024</v>
      </c>
      <c r="D637" s="23" t="s">
        <v>2025</v>
      </c>
      <c r="E637" s="21" t="s">
        <v>2026</v>
      </c>
      <c r="F637" s="21">
        <v>329</v>
      </c>
      <c r="G637" s="21">
        <v>329.32937962292999</v>
      </c>
      <c r="H637" s="27">
        <f t="shared" si="18"/>
        <v>21.145909622929999</v>
      </c>
      <c r="I637" s="21">
        <v>21</v>
      </c>
      <c r="J637" s="22">
        <f t="shared" si="19"/>
        <v>-0.13332088791923979</v>
      </c>
    </row>
    <row r="638" spans="1:10" x14ac:dyDescent="0.35">
      <c r="A638" s="21">
        <v>637</v>
      </c>
      <c r="B638" s="23" t="s">
        <v>1836</v>
      </c>
      <c r="C638" s="23" t="s">
        <v>1837</v>
      </c>
      <c r="D638" s="23" t="s">
        <v>1838</v>
      </c>
      <c r="E638" s="21" t="s">
        <v>1839</v>
      </c>
      <c r="F638" s="21">
        <v>270</v>
      </c>
      <c r="G638" s="21">
        <v>270.29226583821998</v>
      </c>
      <c r="H638" s="27">
        <f t="shared" si="18"/>
        <v>6.1350058382199819</v>
      </c>
      <c r="I638" s="21">
        <v>6</v>
      </c>
      <c r="J638" s="22">
        <f t="shared" si="19"/>
        <v>-0.13135350241770993</v>
      </c>
    </row>
    <row r="639" spans="1:10" x14ac:dyDescent="0.35">
      <c r="A639" s="21">
        <v>638</v>
      </c>
      <c r="B639" s="23" t="s">
        <v>2224</v>
      </c>
      <c r="C639" s="23" t="s">
        <v>2225</v>
      </c>
      <c r="D639" s="23" t="s">
        <v>1838</v>
      </c>
      <c r="E639" s="21" t="s">
        <v>1839</v>
      </c>
      <c r="F639" s="21">
        <v>270</v>
      </c>
      <c r="G639" s="21">
        <v>270.29226583821998</v>
      </c>
      <c r="H639" s="27">
        <f t="shared" si="18"/>
        <v>6.1350058382199819</v>
      </c>
      <c r="I639" s="21">
        <v>6</v>
      </c>
      <c r="J639" s="22">
        <f t="shared" si="19"/>
        <v>-0.13135350241770993</v>
      </c>
    </row>
    <row r="640" spans="1:10" x14ac:dyDescent="0.35">
      <c r="A640" s="21">
        <v>639</v>
      </c>
      <c r="B640" s="23" t="s">
        <v>755</v>
      </c>
      <c r="C640" s="23" t="s">
        <v>756</v>
      </c>
      <c r="D640" s="23" t="s">
        <v>757</v>
      </c>
      <c r="E640" s="21" t="s">
        <v>758</v>
      </c>
      <c r="F640" s="21">
        <v>367</v>
      </c>
      <c r="G640" s="21">
        <v>367.34502968707</v>
      </c>
      <c r="H640" s="27">
        <f t="shared" si="18"/>
        <v>15.135349687070004</v>
      </c>
      <c r="I640" s="21">
        <v>15</v>
      </c>
      <c r="J640" s="22">
        <f t="shared" si="19"/>
        <v>-0.12633920183179725</v>
      </c>
    </row>
    <row r="641" spans="1:10" x14ac:dyDescent="0.35">
      <c r="A641" s="21">
        <v>640</v>
      </c>
      <c r="B641" s="23" t="s">
        <v>773</v>
      </c>
      <c r="C641" s="23" t="s">
        <v>774</v>
      </c>
      <c r="D641" s="23" t="s">
        <v>775</v>
      </c>
      <c r="E641" s="21" t="s">
        <v>776</v>
      </c>
      <c r="F641" s="21">
        <v>359</v>
      </c>
      <c r="G641" s="21">
        <v>359.33994430663</v>
      </c>
      <c r="H641" s="27">
        <f t="shared" si="18"/>
        <v>7.1302643066300107</v>
      </c>
      <c r="I641" s="21">
        <v>7</v>
      </c>
      <c r="J641" s="22">
        <f t="shared" si="19"/>
        <v>-0.1260194663979064</v>
      </c>
    </row>
    <row r="642" spans="1:10" x14ac:dyDescent="0.35">
      <c r="A642" s="21">
        <v>641</v>
      </c>
      <c r="B642" s="23" t="s">
        <v>1593</v>
      </c>
      <c r="C642" s="23" t="s">
        <v>1594</v>
      </c>
      <c r="D642" s="23" t="s">
        <v>1595</v>
      </c>
      <c r="E642" s="21" t="s">
        <v>1596</v>
      </c>
      <c r="F642" s="21">
        <v>258</v>
      </c>
      <c r="G642" s="21">
        <v>258.27968977887997</v>
      </c>
      <c r="H642" s="27">
        <f t="shared" ref="H642:H705" si="20">MOD(G642,44.02621)</f>
        <v>38.148639778879975</v>
      </c>
      <c r="I642" s="21">
        <v>38</v>
      </c>
      <c r="J642" s="22">
        <f t="shared" ref="J642:J705" si="21">F642-(G642*44/44.02621)</f>
        <v>-0.12592885625900863</v>
      </c>
    </row>
    <row r="643" spans="1:10" x14ac:dyDescent="0.35">
      <c r="A643" s="21">
        <v>642</v>
      </c>
      <c r="B643" s="23" t="s">
        <v>2353</v>
      </c>
      <c r="C643" s="23" t="s">
        <v>2354</v>
      </c>
      <c r="D643" s="23" t="s">
        <v>2355</v>
      </c>
      <c r="E643" s="21" t="s">
        <v>2356</v>
      </c>
      <c r="F643" s="21">
        <v>386</v>
      </c>
      <c r="G643" s="21">
        <v>386.35486609477999</v>
      </c>
      <c r="H643" s="27">
        <f t="shared" si="20"/>
        <v>34.145186094780001</v>
      </c>
      <c r="I643" s="21">
        <v>34</v>
      </c>
      <c r="J643" s="22">
        <f t="shared" si="21"/>
        <v>-0.12485853700150074</v>
      </c>
    </row>
    <row r="644" spans="1:10" x14ac:dyDescent="0.35">
      <c r="A644" s="21">
        <v>643</v>
      </c>
      <c r="B644" s="23" t="s">
        <v>291</v>
      </c>
      <c r="C644" s="23" t="s">
        <v>292</v>
      </c>
      <c r="D644" s="23" t="s">
        <v>293</v>
      </c>
      <c r="E644" s="21" t="s">
        <v>294</v>
      </c>
      <c r="F644" s="21">
        <v>422</v>
      </c>
      <c r="G644" s="21">
        <v>422.37599546218001</v>
      </c>
      <c r="H644" s="27">
        <f t="shared" si="20"/>
        <v>26.140105462180024</v>
      </c>
      <c r="I644" s="21">
        <v>26</v>
      </c>
      <c r="J644" s="22">
        <f t="shared" si="21"/>
        <v>-0.12454354658098055</v>
      </c>
    </row>
    <row r="645" spans="1:10" x14ac:dyDescent="0.35">
      <c r="A645" s="21">
        <v>644</v>
      </c>
      <c r="B645" s="23" t="s">
        <v>607</v>
      </c>
      <c r="C645" s="23" t="s">
        <v>608</v>
      </c>
      <c r="D645" s="23" t="s">
        <v>609</v>
      </c>
      <c r="E645" s="21" t="s">
        <v>610</v>
      </c>
      <c r="F645" s="21">
        <v>412</v>
      </c>
      <c r="G645" s="21">
        <v>412.36649340764001</v>
      </c>
      <c r="H645" s="27">
        <f t="shared" si="20"/>
        <v>16.130603407640017</v>
      </c>
      <c r="I645" s="21">
        <v>16</v>
      </c>
      <c r="J645" s="22">
        <f t="shared" si="21"/>
        <v>-0.12100042079845252</v>
      </c>
    </row>
    <row r="646" spans="1:10" x14ac:dyDescent="0.35">
      <c r="A646" s="21">
        <v>645</v>
      </c>
      <c r="B646" s="23" t="s">
        <v>1209</v>
      </c>
      <c r="C646" s="23" t="s">
        <v>1210</v>
      </c>
      <c r="D646" s="23" t="s">
        <v>1211</v>
      </c>
      <c r="E646" s="21" t="s">
        <v>1212</v>
      </c>
      <c r="F646" s="21">
        <v>441</v>
      </c>
      <c r="G646" s="21">
        <v>441.38180911861002</v>
      </c>
      <c r="H646" s="27">
        <f t="shared" si="20"/>
        <v>1.1197091186100323</v>
      </c>
      <c r="I646" s="21">
        <v>1</v>
      </c>
      <c r="J646" s="22">
        <f t="shared" si="21"/>
        <v>-0.11904252532394821</v>
      </c>
    </row>
    <row r="647" spans="1:10" x14ac:dyDescent="0.35">
      <c r="A647" s="21">
        <v>646</v>
      </c>
      <c r="B647" s="23" t="s">
        <v>2305</v>
      </c>
      <c r="C647" s="23" t="s">
        <v>2306</v>
      </c>
      <c r="D647" s="23" t="s">
        <v>2307</v>
      </c>
      <c r="E647" s="21" t="s">
        <v>2308</v>
      </c>
      <c r="F647" s="21">
        <v>415</v>
      </c>
      <c r="G647" s="21">
        <v>415.36615905447002</v>
      </c>
      <c r="H647" s="27">
        <f t="shared" si="20"/>
        <v>19.130269054470027</v>
      </c>
      <c r="I647" s="21">
        <v>19</v>
      </c>
      <c r="J647" s="22">
        <f t="shared" si="21"/>
        <v>-0.11888028510020376</v>
      </c>
    </row>
    <row r="648" spans="1:10" x14ac:dyDescent="0.35">
      <c r="A648" s="21">
        <v>647</v>
      </c>
      <c r="B648" s="23" t="s">
        <v>853</v>
      </c>
      <c r="C648" s="23" t="s">
        <v>854</v>
      </c>
      <c r="D648" s="23" t="s">
        <v>855</v>
      </c>
      <c r="E648" s="21" t="s">
        <v>856</v>
      </c>
      <c r="F648" s="21">
        <v>327</v>
      </c>
      <c r="G648" s="21">
        <v>327.31372955878999</v>
      </c>
      <c r="H648" s="27">
        <f t="shared" si="20"/>
        <v>19.130259558789994</v>
      </c>
      <c r="I648" s="21">
        <v>19</v>
      </c>
      <c r="J648" s="22">
        <f t="shared" si="21"/>
        <v>-0.11887079507323506</v>
      </c>
    </row>
    <row r="649" spans="1:10" x14ac:dyDescent="0.35">
      <c r="A649" s="21">
        <v>648</v>
      </c>
      <c r="B649" s="23" t="s">
        <v>598</v>
      </c>
      <c r="C649" s="23" t="s">
        <v>599</v>
      </c>
      <c r="D649" s="23" t="s">
        <v>855</v>
      </c>
      <c r="E649" s="21" t="s">
        <v>856</v>
      </c>
      <c r="F649" s="21">
        <v>327</v>
      </c>
      <c r="G649" s="21">
        <v>327.31372955878999</v>
      </c>
      <c r="H649" s="27">
        <f t="shared" si="20"/>
        <v>19.130259558789994</v>
      </c>
      <c r="I649" s="21">
        <v>19</v>
      </c>
      <c r="J649" s="22">
        <f t="shared" si="21"/>
        <v>-0.11887079507323506</v>
      </c>
    </row>
    <row r="650" spans="1:10" x14ac:dyDescent="0.35">
      <c r="A650" s="21">
        <v>649</v>
      </c>
      <c r="B650" s="23" t="s">
        <v>791</v>
      </c>
      <c r="C650" s="23" t="s">
        <v>792</v>
      </c>
      <c r="D650" s="23" t="s">
        <v>793</v>
      </c>
      <c r="E650" s="21" t="s">
        <v>794</v>
      </c>
      <c r="F650" s="21">
        <v>345</v>
      </c>
      <c r="G650" s="21">
        <v>345.32429424249</v>
      </c>
      <c r="H650" s="27">
        <f t="shared" si="20"/>
        <v>37.140824242490005</v>
      </c>
      <c r="I650" s="21">
        <v>37</v>
      </c>
      <c r="J650" s="22">
        <f t="shared" si="21"/>
        <v>-0.11871329986297496</v>
      </c>
    </row>
    <row r="651" spans="1:10" x14ac:dyDescent="0.35">
      <c r="A651" s="21">
        <v>650</v>
      </c>
      <c r="B651" s="23" t="s">
        <v>1872</v>
      </c>
      <c r="C651" s="23" t="s">
        <v>1873</v>
      </c>
      <c r="D651" s="23" t="s">
        <v>1874</v>
      </c>
      <c r="E651" s="21" t="s">
        <v>1875</v>
      </c>
      <c r="F651" s="21">
        <v>346</v>
      </c>
      <c r="G651" s="21">
        <v>346.32356596649998</v>
      </c>
      <c r="H651" s="27">
        <f t="shared" si="20"/>
        <v>38.140095966499992</v>
      </c>
      <c r="I651" s="21">
        <v>38</v>
      </c>
      <c r="J651" s="22">
        <f t="shared" si="21"/>
        <v>-0.1173901302428817</v>
      </c>
    </row>
    <row r="652" spans="1:10" x14ac:dyDescent="0.35">
      <c r="A652" s="21">
        <v>651</v>
      </c>
      <c r="B652" s="23" t="s">
        <v>2374</v>
      </c>
      <c r="C652" s="23" t="s">
        <v>2375</v>
      </c>
      <c r="D652" s="23" t="s">
        <v>1874</v>
      </c>
      <c r="E652" s="21" t="s">
        <v>1875</v>
      </c>
      <c r="F652" s="21">
        <v>346</v>
      </c>
      <c r="G652" s="21">
        <v>346.32356596649998</v>
      </c>
      <c r="H652" s="27">
        <f t="shared" si="20"/>
        <v>38.140095966499992</v>
      </c>
      <c r="I652" s="21">
        <v>38</v>
      </c>
      <c r="J652" s="22">
        <f t="shared" si="21"/>
        <v>-0.1173901302428817</v>
      </c>
    </row>
    <row r="653" spans="1:10" x14ac:dyDescent="0.35">
      <c r="A653" s="21">
        <v>652</v>
      </c>
      <c r="B653" s="23" t="s">
        <v>1840</v>
      </c>
      <c r="C653" s="23" t="s">
        <v>1841</v>
      </c>
      <c r="D653" s="23" t="s">
        <v>1842</v>
      </c>
      <c r="E653" s="21" t="s">
        <v>1843</v>
      </c>
      <c r="F653" s="21">
        <v>382</v>
      </c>
      <c r="G653" s="21">
        <v>382.34469533390001</v>
      </c>
      <c r="H653" s="27">
        <f t="shared" si="20"/>
        <v>30.135015333900014</v>
      </c>
      <c r="I653" s="21">
        <v>30</v>
      </c>
      <c r="J653" s="22">
        <f t="shared" si="21"/>
        <v>-0.11707513982241835</v>
      </c>
    </row>
    <row r="654" spans="1:10" x14ac:dyDescent="0.35">
      <c r="A654" s="21">
        <v>653</v>
      </c>
      <c r="B654" s="23" t="s">
        <v>371</v>
      </c>
      <c r="C654" s="23" t="s">
        <v>372</v>
      </c>
      <c r="D654" s="23" t="s">
        <v>373</v>
      </c>
      <c r="E654" s="21" t="s">
        <v>374</v>
      </c>
      <c r="F654" s="21">
        <v>338</v>
      </c>
      <c r="G654" s="21">
        <v>338.31848058605999</v>
      </c>
      <c r="H654" s="27">
        <f t="shared" si="20"/>
        <v>30.135010586059998</v>
      </c>
      <c r="I654" s="21">
        <v>30</v>
      </c>
      <c r="J654" s="22">
        <f t="shared" si="21"/>
        <v>-0.11707039480887715</v>
      </c>
    </row>
    <row r="655" spans="1:10" x14ac:dyDescent="0.35">
      <c r="A655" s="21">
        <v>654</v>
      </c>
      <c r="B655" s="23" t="s">
        <v>445</v>
      </c>
      <c r="C655" s="23" t="s">
        <v>446</v>
      </c>
      <c r="D655" s="23" t="s">
        <v>447</v>
      </c>
      <c r="E655" s="21" t="s">
        <v>448</v>
      </c>
      <c r="F655" s="21">
        <v>400</v>
      </c>
      <c r="G655" s="21">
        <v>400.35526001760002</v>
      </c>
      <c r="H655" s="27">
        <f t="shared" si="20"/>
        <v>4.1193700176000263</v>
      </c>
      <c r="I655" s="21">
        <v>4</v>
      </c>
      <c r="J655" s="22">
        <f t="shared" si="21"/>
        <v>-0.11691764461215826</v>
      </c>
    </row>
    <row r="656" spans="1:10" x14ac:dyDescent="0.35">
      <c r="A656" s="21">
        <v>655</v>
      </c>
      <c r="B656" s="23" t="s">
        <v>2258</v>
      </c>
      <c r="C656" s="23" t="s">
        <v>2259</v>
      </c>
      <c r="D656" s="23" t="s">
        <v>2260</v>
      </c>
      <c r="E656" s="21" t="s">
        <v>2261</v>
      </c>
      <c r="F656" s="21">
        <v>356</v>
      </c>
      <c r="G656" s="21">
        <v>356.32904526976</v>
      </c>
      <c r="H656" s="27">
        <f t="shared" si="20"/>
        <v>4.1193652697600101</v>
      </c>
      <c r="I656" s="21">
        <v>4</v>
      </c>
      <c r="J656" s="22">
        <f t="shared" si="21"/>
        <v>-0.1169128995986739</v>
      </c>
    </row>
    <row r="657" spans="1:10" x14ac:dyDescent="0.35">
      <c r="A657" s="21">
        <v>656</v>
      </c>
      <c r="B657" s="23" t="s">
        <v>347</v>
      </c>
      <c r="C657" s="23" t="s">
        <v>348</v>
      </c>
      <c r="D657" s="23" t="s">
        <v>349</v>
      </c>
      <c r="E657" s="21" t="s">
        <v>350</v>
      </c>
      <c r="F657" s="21">
        <v>312</v>
      </c>
      <c r="G657" s="21">
        <v>312.30283052191999</v>
      </c>
      <c r="H657" s="27">
        <f t="shared" si="20"/>
        <v>4.1193605219199938</v>
      </c>
      <c r="I657" s="21">
        <v>4</v>
      </c>
      <c r="J657" s="22">
        <f t="shared" si="21"/>
        <v>-0.11690815458518955</v>
      </c>
    </row>
    <row r="658" spans="1:10" x14ac:dyDescent="0.35">
      <c r="A658" s="21">
        <v>657</v>
      </c>
      <c r="B658" s="23" t="s">
        <v>382</v>
      </c>
      <c r="C658" s="23" t="s">
        <v>383</v>
      </c>
      <c r="D658" s="23" t="s">
        <v>349</v>
      </c>
      <c r="E658" s="21" t="s">
        <v>350</v>
      </c>
      <c r="F658" s="21">
        <v>312</v>
      </c>
      <c r="G658" s="21">
        <v>312.30283052191999</v>
      </c>
      <c r="H658" s="27">
        <f t="shared" si="20"/>
        <v>4.1193605219199938</v>
      </c>
      <c r="I658" s="21">
        <v>4</v>
      </c>
      <c r="J658" s="22">
        <f t="shared" si="21"/>
        <v>-0.11690815458518955</v>
      </c>
    </row>
    <row r="659" spans="1:10" x14ac:dyDescent="0.35">
      <c r="A659" s="21">
        <v>658</v>
      </c>
      <c r="B659" s="23" t="s">
        <v>1828</v>
      </c>
      <c r="C659" s="23" t="s">
        <v>1829</v>
      </c>
      <c r="D659" s="23" t="s">
        <v>1830</v>
      </c>
      <c r="E659" s="21" t="s">
        <v>1831</v>
      </c>
      <c r="F659" s="21">
        <v>268</v>
      </c>
      <c r="G659" s="21">
        <v>268.27661577407997</v>
      </c>
      <c r="H659" s="27">
        <f t="shared" si="20"/>
        <v>4.1193557740799776</v>
      </c>
      <c r="I659" s="21">
        <v>4</v>
      </c>
      <c r="J659" s="22">
        <f t="shared" si="21"/>
        <v>-0.1169034095717052</v>
      </c>
    </row>
    <row r="660" spans="1:10" x14ac:dyDescent="0.35">
      <c r="A660" s="21">
        <v>659</v>
      </c>
      <c r="B660" s="23" t="s">
        <v>1940</v>
      </c>
      <c r="C660" s="23" t="s">
        <v>1941</v>
      </c>
      <c r="D660" s="23" t="s">
        <v>1830</v>
      </c>
      <c r="E660" s="21" t="s">
        <v>1831</v>
      </c>
      <c r="F660" s="21">
        <v>268</v>
      </c>
      <c r="G660" s="21">
        <v>268.27661577407997</v>
      </c>
      <c r="H660" s="27">
        <f t="shared" si="20"/>
        <v>4.1193557740799776</v>
      </c>
      <c r="I660" s="21">
        <v>4</v>
      </c>
      <c r="J660" s="22">
        <f t="shared" si="21"/>
        <v>-0.1169034095717052</v>
      </c>
    </row>
    <row r="661" spans="1:10" x14ac:dyDescent="0.35">
      <c r="A661" s="21">
        <v>660</v>
      </c>
      <c r="B661" s="23" t="s">
        <v>2736</v>
      </c>
      <c r="C661" s="23" t="s">
        <v>2737</v>
      </c>
      <c r="D661" s="23" t="s">
        <v>2738</v>
      </c>
      <c r="E661" s="21" t="s">
        <v>2739</v>
      </c>
      <c r="F661" s="21">
        <v>242</v>
      </c>
      <c r="G661" s="21">
        <v>242.26096570994</v>
      </c>
      <c r="H661" s="27">
        <f t="shared" si="20"/>
        <v>22.129915709940001</v>
      </c>
      <c r="I661" s="21">
        <v>22</v>
      </c>
      <c r="J661" s="22">
        <f t="shared" si="21"/>
        <v>-0.11674116934801759</v>
      </c>
    </row>
    <row r="662" spans="1:10" x14ac:dyDescent="0.35">
      <c r="A662" s="21">
        <v>661</v>
      </c>
      <c r="B662" s="23" t="s">
        <v>1213</v>
      </c>
      <c r="C662" s="23" t="s">
        <v>1214</v>
      </c>
      <c r="D662" s="23" t="s">
        <v>1215</v>
      </c>
      <c r="E662" s="21" t="s">
        <v>1216</v>
      </c>
      <c r="F662" s="21">
        <v>547</v>
      </c>
      <c r="G662" s="21">
        <v>547.43893007191002</v>
      </c>
      <c r="H662" s="27">
        <f t="shared" si="20"/>
        <v>19.124410071910035</v>
      </c>
      <c r="I662" s="21">
        <v>19</v>
      </c>
      <c r="J662" s="22">
        <f t="shared" si="21"/>
        <v>-0.11302479055188996</v>
      </c>
    </row>
    <row r="663" spans="1:10" x14ac:dyDescent="0.35">
      <c r="A663" s="21">
        <v>662</v>
      </c>
      <c r="B663" s="23" t="s">
        <v>1238</v>
      </c>
      <c r="C663" s="23" t="s">
        <v>1239</v>
      </c>
      <c r="D663" s="23" t="s">
        <v>1240</v>
      </c>
      <c r="E663" s="21" t="s">
        <v>1241</v>
      </c>
      <c r="F663" s="21">
        <v>864</v>
      </c>
      <c r="G663" s="21">
        <v>864.62679041123999</v>
      </c>
      <c r="H663" s="27">
        <f t="shared" si="20"/>
        <v>28.128800411240015</v>
      </c>
      <c r="I663" s="21">
        <v>28</v>
      </c>
      <c r="J663" s="22">
        <f t="shared" si="21"/>
        <v>-0.11205457146013487</v>
      </c>
    </row>
    <row r="664" spans="1:10" x14ac:dyDescent="0.35">
      <c r="A664" s="21">
        <v>663</v>
      </c>
      <c r="B664" s="23" t="s">
        <v>2606</v>
      </c>
      <c r="C664" s="23" t="s">
        <v>2607</v>
      </c>
      <c r="D664" s="23" t="s">
        <v>2608</v>
      </c>
      <c r="E664" s="21" t="s">
        <v>2609</v>
      </c>
      <c r="F664" s="21">
        <v>480</v>
      </c>
      <c r="G664" s="21">
        <v>480.39673090676001</v>
      </c>
      <c r="H664" s="27">
        <f t="shared" si="20"/>
        <v>40.134630906760023</v>
      </c>
      <c r="I664" s="21">
        <v>40</v>
      </c>
      <c r="J664" s="22">
        <f t="shared" si="21"/>
        <v>-0.11073766961635556</v>
      </c>
    </row>
    <row r="665" spans="1:10" x14ac:dyDescent="0.35">
      <c r="A665" s="21">
        <v>664</v>
      </c>
      <c r="B665" s="23" t="s">
        <v>665</v>
      </c>
      <c r="C665" s="23" t="s">
        <v>666</v>
      </c>
      <c r="D665" s="23" t="s">
        <v>2608</v>
      </c>
      <c r="E665" s="21" t="s">
        <v>2609</v>
      </c>
      <c r="F665" s="21">
        <v>480</v>
      </c>
      <c r="G665" s="21">
        <v>480.39673090676001</v>
      </c>
      <c r="H665" s="27">
        <f t="shared" si="20"/>
        <v>40.134630906760023</v>
      </c>
      <c r="I665" s="21">
        <v>40</v>
      </c>
      <c r="J665" s="22">
        <f t="shared" si="21"/>
        <v>-0.11073766961635556</v>
      </c>
    </row>
    <row r="666" spans="1:10" x14ac:dyDescent="0.35">
      <c r="A666" s="21">
        <v>665</v>
      </c>
      <c r="B666" s="23" t="s">
        <v>797</v>
      </c>
      <c r="C666" s="23" t="s">
        <v>798</v>
      </c>
      <c r="D666" s="23" t="s">
        <v>118</v>
      </c>
      <c r="E666" s="21" t="s">
        <v>119</v>
      </c>
      <c r="F666" s="21">
        <v>474</v>
      </c>
      <c r="G666" s="21">
        <v>474.39290847962002</v>
      </c>
      <c r="H666" s="27">
        <f t="shared" si="20"/>
        <v>34.130808479620029</v>
      </c>
      <c r="I666" s="21">
        <v>34</v>
      </c>
      <c r="J666" s="22">
        <f t="shared" si="21"/>
        <v>-0.11048948122680713</v>
      </c>
    </row>
    <row r="667" spans="1:10" x14ac:dyDescent="0.35">
      <c r="A667" s="21">
        <v>666</v>
      </c>
      <c r="B667" s="23" t="s">
        <v>611</v>
      </c>
      <c r="C667" s="23" t="s">
        <v>612</v>
      </c>
      <c r="D667" s="23" t="s">
        <v>613</v>
      </c>
      <c r="E667" s="21" t="s">
        <v>614</v>
      </c>
      <c r="F667" s="21">
        <v>332</v>
      </c>
      <c r="G667" s="21">
        <v>332.30791590235998</v>
      </c>
      <c r="H667" s="27">
        <f t="shared" si="20"/>
        <v>24.124445902359987</v>
      </c>
      <c r="I667" s="21">
        <v>24</v>
      </c>
      <c r="J667" s="22">
        <f t="shared" si="21"/>
        <v>-0.1100839637080071</v>
      </c>
    </row>
    <row r="668" spans="1:10" x14ac:dyDescent="0.35">
      <c r="A668" s="21">
        <v>667</v>
      </c>
      <c r="B668" s="23" t="s">
        <v>241</v>
      </c>
      <c r="C668" s="23" t="s">
        <v>242</v>
      </c>
      <c r="D668" s="23" t="s">
        <v>613</v>
      </c>
      <c r="E668" s="21" t="s">
        <v>614</v>
      </c>
      <c r="F668" s="21">
        <v>332</v>
      </c>
      <c r="G668" s="21">
        <v>332.30791590235998</v>
      </c>
      <c r="H668" s="27">
        <f t="shared" si="20"/>
        <v>24.124445902359987</v>
      </c>
      <c r="I668" s="21">
        <v>24</v>
      </c>
      <c r="J668" s="22">
        <f t="shared" si="21"/>
        <v>-0.1100839637080071</v>
      </c>
    </row>
    <row r="669" spans="1:10" x14ac:dyDescent="0.35">
      <c r="A669" s="21">
        <v>668</v>
      </c>
      <c r="B669" s="23" t="s">
        <v>1153</v>
      </c>
      <c r="C669" s="23" t="s">
        <v>1154</v>
      </c>
      <c r="D669" s="23" t="s">
        <v>613</v>
      </c>
      <c r="E669" s="21" t="s">
        <v>614</v>
      </c>
      <c r="F669" s="21">
        <v>332</v>
      </c>
      <c r="G669" s="21">
        <v>332.30791590235998</v>
      </c>
      <c r="H669" s="27">
        <f t="shared" si="20"/>
        <v>24.124445902359987</v>
      </c>
      <c r="I669" s="21">
        <v>24</v>
      </c>
      <c r="J669" s="22">
        <f t="shared" si="21"/>
        <v>-0.1100839637080071</v>
      </c>
    </row>
    <row r="670" spans="1:10" x14ac:dyDescent="0.35">
      <c r="A670" s="21">
        <v>669</v>
      </c>
      <c r="B670" s="23" t="s">
        <v>367</v>
      </c>
      <c r="C670" s="23" t="s">
        <v>368</v>
      </c>
      <c r="D670" s="23" t="s">
        <v>369</v>
      </c>
      <c r="E670" s="21" t="s">
        <v>370</v>
      </c>
      <c r="F670" s="21">
        <v>316</v>
      </c>
      <c r="G670" s="21">
        <v>316.29774514147999</v>
      </c>
      <c r="H670" s="27">
        <f t="shared" si="20"/>
        <v>8.1142751414800003</v>
      </c>
      <c r="I670" s="21">
        <v>8</v>
      </c>
      <c r="J670" s="22">
        <f t="shared" si="21"/>
        <v>-0.10944449284005486</v>
      </c>
    </row>
    <row r="671" spans="1:10" x14ac:dyDescent="0.35">
      <c r="A671" s="21">
        <v>670</v>
      </c>
      <c r="B671" s="23" t="s">
        <v>924</v>
      </c>
      <c r="C671" s="23" t="s">
        <v>925</v>
      </c>
      <c r="D671" s="23" t="s">
        <v>926</v>
      </c>
      <c r="E671" s="21" t="s">
        <v>927</v>
      </c>
      <c r="F671" s="21">
        <v>228</v>
      </c>
      <c r="G671" s="21">
        <v>228.24531564580002</v>
      </c>
      <c r="H671" s="27">
        <f t="shared" si="20"/>
        <v>8.1142656458000246</v>
      </c>
      <c r="I671" s="21">
        <v>8</v>
      </c>
      <c r="J671" s="22">
        <f t="shared" si="21"/>
        <v>-0.10943500281311458</v>
      </c>
    </row>
    <row r="672" spans="1:10" x14ac:dyDescent="0.35">
      <c r="A672" s="21">
        <v>671</v>
      </c>
      <c r="B672" s="23" t="s">
        <v>1890</v>
      </c>
      <c r="C672" s="23" t="s">
        <v>1891</v>
      </c>
      <c r="D672" s="23" t="s">
        <v>1892</v>
      </c>
      <c r="E672" s="21" t="s">
        <v>1894</v>
      </c>
      <c r="F672" s="21">
        <v>462</v>
      </c>
      <c r="G672" s="21">
        <v>462.38379687208999</v>
      </c>
      <c r="H672" s="27">
        <f t="shared" si="20"/>
        <v>22.121696872089998</v>
      </c>
      <c r="I672" s="21">
        <v>22</v>
      </c>
      <c r="J672" s="22">
        <f t="shared" si="21"/>
        <v>-0.10852722439562967</v>
      </c>
    </row>
    <row r="673" spans="1:10" x14ac:dyDescent="0.35">
      <c r="A673" s="21">
        <v>672</v>
      </c>
      <c r="B673" s="23" t="s">
        <v>1632</v>
      </c>
      <c r="C673" s="23" t="s">
        <v>1633</v>
      </c>
      <c r="D673" s="23" t="s">
        <v>1634</v>
      </c>
      <c r="E673" s="21" t="s">
        <v>1894</v>
      </c>
      <c r="F673" s="21">
        <v>462</v>
      </c>
      <c r="G673" s="21">
        <v>462.38379687208999</v>
      </c>
      <c r="H673" s="27">
        <f t="shared" si="20"/>
        <v>22.121696872089998</v>
      </c>
      <c r="I673" s="21">
        <v>22</v>
      </c>
      <c r="J673" s="22">
        <f t="shared" si="21"/>
        <v>-0.10852722439562967</v>
      </c>
    </row>
    <row r="674" spans="1:10" x14ac:dyDescent="0.35">
      <c r="A674" s="21">
        <v>673</v>
      </c>
      <c r="B674" s="23" t="s">
        <v>1691</v>
      </c>
      <c r="C674" s="23" t="s">
        <v>1692</v>
      </c>
      <c r="D674" s="23" t="s">
        <v>1693</v>
      </c>
      <c r="E674" s="21" t="s">
        <v>1894</v>
      </c>
      <c r="F674" s="21">
        <v>462</v>
      </c>
      <c r="G674" s="21">
        <v>462.38379687208999</v>
      </c>
      <c r="H674" s="27">
        <f t="shared" si="20"/>
        <v>22.121696872089998</v>
      </c>
      <c r="I674" s="21">
        <v>22</v>
      </c>
      <c r="J674" s="22">
        <f t="shared" si="21"/>
        <v>-0.10852722439562967</v>
      </c>
    </row>
    <row r="675" spans="1:10" x14ac:dyDescent="0.35">
      <c r="A675" s="21">
        <v>674</v>
      </c>
      <c r="B675" s="23" t="s">
        <v>1699</v>
      </c>
      <c r="C675" s="23" t="s">
        <v>2741</v>
      </c>
      <c r="D675" s="23" t="s">
        <v>1634</v>
      </c>
      <c r="E675" s="21" t="s">
        <v>1894</v>
      </c>
      <c r="F675" s="21">
        <v>462</v>
      </c>
      <c r="G675" s="21">
        <v>462.38379687208999</v>
      </c>
      <c r="H675" s="27">
        <f t="shared" si="20"/>
        <v>22.121696872089998</v>
      </c>
      <c r="I675" s="21">
        <v>22</v>
      </c>
      <c r="J675" s="22">
        <f t="shared" si="21"/>
        <v>-0.10852722439562967</v>
      </c>
    </row>
    <row r="676" spans="1:10" x14ac:dyDescent="0.35">
      <c r="A676" s="21">
        <v>675</v>
      </c>
      <c r="B676" s="23" t="s">
        <v>171</v>
      </c>
      <c r="C676" s="23" t="s">
        <v>172</v>
      </c>
      <c r="D676" s="23" t="s">
        <v>173</v>
      </c>
      <c r="E676" s="21" t="s">
        <v>1894</v>
      </c>
      <c r="F676" s="21">
        <v>462</v>
      </c>
      <c r="G676" s="21">
        <v>462.38379687208999</v>
      </c>
      <c r="H676" s="27">
        <f t="shared" si="20"/>
        <v>22.121696872089998</v>
      </c>
      <c r="I676" s="21">
        <v>22</v>
      </c>
      <c r="J676" s="22">
        <f t="shared" si="21"/>
        <v>-0.10852722439562967</v>
      </c>
    </row>
    <row r="677" spans="1:10" x14ac:dyDescent="0.35">
      <c r="A677" s="21">
        <v>676</v>
      </c>
      <c r="B677" s="23" t="s">
        <v>384</v>
      </c>
      <c r="C677" s="23" t="s">
        <v>385</v>
      </c>
      <c r="D677" s="23" t="s">
        <v>1892</v>
      </c>
      <c r="E677" s="21" t="s">
        <v>1894</v>
      </c>
      <c r="F677" s="21">
        <v>462</v>
      </c>
      <c r="G677" s="21">
        <v>462.38379687208999</v>
      </c>
      <c r="H677" s="27">
        <f t="shared" si="20"/>
        <v>22.121696872089998</v>
      </c>
      <c r="I677" s="21">
        <v>22</v>
      </c>
      <c r="J677" s="22">
        <f t="shared" si="21"/>
        <v>-0.10852722439562967</v>
      </c>
    </row>
    <row r="678" spans="1:10" x14ac:dyDescent="0.35">
      <c r="A678" s="21">
        <v>677</v>
      </c>
      <c r="B678" s="23" t="s">
        <v>1144</v>
      </c>
      <c r="C678" s="23" t="s">
        <v>1145</v>
      </c>
      <c r="D678" s="23" t="s">
        <v>1146</v>
      </c>
      <c r="E678" s="21" t="s">
        <v>1894</v>
      </c>
      <c r="F678" s="21">
        <v>462</v>
      </c>
      <c r="G678" s="21">
        <v>462.38379687208999</v>
      </c>
      <c r="H678" s="27">
        <f t="shared" si="20"/>
        <v>22.121696872089998</v>
      </c>
      <c r="I678" s="21">
        <v>22</v>
      </c>
      <c r="J678" s="22">
        <f t="shared" si="21"/>
        <v>-0.10852722439562967</v>
      </c>
    </row>
    <row r="679" spans="1:10" x14ac:dyDescent="0.35">
      <c r="A679" s="21">
        <v>678</v>
      </c>
      <c r="B679" s="23" t="s">
        <v>251</v>
      </c>
      <c r="C679" s="23" t="s">
        <v>252</v>
      </c>
      <c r="D679" s="23" t="s">
        <v>253</v>
      </c>
      <c r="E679" s="21" t="s">
        <v>254</v>
      </c>
      <c r="F679" s="21">
        <v>435</v>
      </c>
      <c r="G679" s="21">
        <v>435.36722168362996</v>
      </c>
      <c r="H679" s="27">
        <f t="shared" si="20"/>
        <v>39.131331683629973</v>
      </c>
      <c r="I679" s="21">
        <v>39</v>
      </c>
      <c r="J679" s="22">
        <f t="shared" si="21"/>
        <v>-0.10803573779617182</v>
      </c>
    </row>
    <row r="680" spans="1:10" x14ac:dyDescent="0.35">
      <c r="A680" s="21">
        <v>679</v>
      </c>
      <c r="B680" s="23" t="s">
        <v>2592</v>
      </c>
      <c r="C680" s="23" t="s">
        <v>2593</v>
      </c>
      <c r="D680" s="23" t="s">
        <v>2594</v>
      </c>
      <c r="E680" s="21" t="s">
        <v>2595</v>
      </c>
      <c r="F680" s="21">
        <v>364</v>
      </c>
      <c r="G680" s="21">
        <v>364.32155459085999</v>
      </c>
      <c r="H680" s="27">
        <f t="shared" si="20"/>
        <v>12.111874590859998</v>
      </c>
      <c r="I680" s="21">
        <v>12</v>
      </c>
      <c r="J680" s="22">
        <f t="shared" si="21"/>
        <v>-0.10466406256273331</v>
      </c>
    </row>
    <row r="681" spans="1:10" x14ac:dyDescent="0.35">
      <c r="A681" s="21">
        <v>680</v>
      </c>
      <c r="B681" s="23" t="s">
        <v>839</v>
      </c>
      <c r="C681" s="23" t="s">
        <v>840</v>
      </c>
      <c r="D681" s="23" t="s">
        <v>841</v>
      </c>
      <c r="E681" s="21" t="s">
        <v>842</v>
      </c>
      <c r="F681" s="21">
        <v>369</v>
      </c>
      <c r="G681" s="21">
        <v>369.32429424249</v>
      </c>
      <c r="H681" s="27">
        <f t="shared" si="20"/>
        <v>17.114614242490006</v>
      </c>
      <c r="I681" s="21">
        <v>17</v>
      </c>
      <c r="J681" s="22">
        <f t="shared" si="21"/>
        <v>-0.10442544724060099</v>
      </c>
    </row>
    <row r="682" spans="1:10" x14ac:dyDescent="0.35">
      <c r="A682" s="21">
        <v>681</v>
      </c>
      <c r="B682" s="23" t="s">
        <v>1969</v>
      </c>
      <c r="C682" s="23" t="s">
        <v>1970</v>
      </c>
      <c r="D682" s="23" t="s">
        <v>1971</v>
      </c>
      <c r="E682" s="21" t="s">
        <v>1972</v>
      </c>
      <c r="F682" s="21">
        <v>325</v>
      </c>
      <c r="G682" s="21">
        <v>325.29807949465004</v>
      </c>
      <c r="H682" s="27">
        <f t="shared" si="20"/>
        <v>17.114609494650047</v>
      </c>
      <c r="I682" s="21">
        <v>17</v>
      </c>
      <c r="J682" s="22">
        <f t="shared" si="21"/>
        <v>-0.10442070222723032</v>
      </c>
    </row>
    <row r="683" spans="1:10" x14ac:dyDescent="0.35">
      <c r="A683" s="21">
        <v>682</v>
      </c>
      <c r="B683" s="23" t="s">
        <v>893</v>
      </c>
      <c r="C683" s="23" t="s">
        <v>894</v>
      </c>
      <c r="D683" s="23" t="s">
        <v>895</v>
      </c>
      <c r="E683" s="21" t="s">
        <v>896</v>
      </c>
      <c r="F683" s="21">
        <v>299</v>
      </c>
      <c r="G683" s="21">
        <v>299.28242943051004</v>
      </c>
      <c r="H683" s="27">
        <f t="shared" si="20"/>
        <v>35.125169430510041</v>
      </c>
      <c r="I683" s="21">
        <v>35</v>
      </c>
      <c r="J683" s="22">
        <f t="shared" si="21"/>
        <v>-0.10425846200348587</v>
      </c>
    </row>
    <row r="684" spans="1:10" x14ac:dyDescent="0.35">
      <c r="A684" s="21">
        <v>683</v>
      </c>
      <c r="B684" s="23" t="s">
        <v>769</v>
      </c>
      <c r="C684" s="23" t="s">
        <v>770</v>
      </c>
      <c r="D684" s="23" t="s">
        <v>771</v>
      </c>
      <c r="E684" s="21" t="s">
        <v>772</v>
      </c>
      <c r="F684" s="21">
        <v>361</v>
      </c>
      <c r="G684" s="21">
        <v>361.31920886205</v>
      </c>
      <c r="H684" s="27">
        <f t="shared" si="20"/>
        <v>9.1095288620500128</v>
      </c>
      <c r="I684" s="21">
        <v>9</v>
      </c>
      <c r="J684" s="22">
        <f t="shared" si="21"/>
        <v>-0.10410571180671013</v>
      </c>
    </row>
    <row r="685" spans="1:10" x14ac:dyDescent="0.35">
      <c r="A685" s="21">
        <v>684</v>
      </c>
      <c r="B685" s="23" t="s">
        <v>1060</v>
      </c>
      <c r="C685" s="23" t="s">
        <v>1061</v>
      </c>
      <c r="D685" s="23" t="s">
        <v>1062</v>
      </c>
      <c r="E685" s="21" t="s">
        <v>1063</v>
      </c>
      <c r="F685" s="21">
        <v>318</v>
      </c>
      <c r="G685" s="21">
        <v>318.29226583821998</v>
      </c>
      <c r="H685" s="27">
        <f t="shared" si="20"/>
        <v>10.108795838219983</v>
      </c>
      <c r="I685" s="21">
        <v>10</v>
      </c>
      <c r="J685" s="22">
        <f t="shared" si="21"/>
        <v>-0.10277779717307567</v>
      </c>
    </row>
    <row r="686" spans="1:10" x14ac:dyDescent="0.35">
      <c r="A686" s="21">
        <v>685</v>
      </c>
      <c r="B686" s="23" t="s">
        <v>2590</v>
      </c>
      <c r="C686" s="23" t="s">
        <v>2591</v>
      </c>
      <c r="D686" s="23" t="s">
        <v>1062</v>
      </c>
      <c r="E686" s="21" t="s">
        <v>1063</v>
      </c>
      <c r="F686" s="21">
        <v>318</v>
      </c>
      <c r="G686" s="21">
        <v>318.29226583821998</v>
      </c>
      <c r="H686" s="27">
        <f t="shared" si="20"/>
        <v>10.108795838219983</v>
      </c>
      <c r="I686" s="21">
        <v>10</v>
      </c>
      <c r="J686" s="22">
        <f t="shared" si="21"/>
        <v>-0.10277779717307567</v>
      </c>
    </row>
    <row r="687" spans="1:10" x14ac:dyDescent="0.35">
      <c r="A687" s="21">
        <v>686</v>
      </c>
      <c r="B687" s="23" t="s">
        <v>1151</v>
      </c>
      <c r="C687" s="23" t="s">
        <v>1152</v>
      </c>
      <c r="D687" s="23" t="s">
        <v>1062</v>
      </c>
      <c r="E687" s="21" t="s">
        <v>1063</v>
      </c>
      <c r="F687" s="21">
        <v>318</v>
      </c>
      <c r="G687" s="21">
        <v>318.29226583821998</v>
      </c>
      <c r="H687" s="27">
        <f t="shared" si="20"/>
        <v>10.108795838219983</v>
      </c>
      <c r="I687" s="21">
        <v>10</v>
      </c>
      <c r="J687" s="22">
        <f t="shared" si="21"/>
        <v>-0.10277779717307567</v>
      </c>
    </row>
    <row r="688" spans="1:10" x14ac:dyDescent="0.35">
      <c r="A688" s="21">
        <v>687</v>
      </c>
      <c r="B688" s="23" t="s">
        <v>441</v>
      </c>
      <c r="C688" s="23" t="s">
        <v>442</v>
      </c>
      <c r="D688" s="23" t="s">
        <v>443</v>
      </c>
      <c r="E688" s="21" t="s">
        <v>444</v>
      </c>
      <c r="F688" s="21">
        <v>398</v>
      </c>
      <c r="G688" s="21">
        <v>398.33960995346001</v>
      </c>
      <c r="H688" s="27">
        <f t="shared" si="20"/>
        <v>2.1037199534600219</v>
      </c>
      <c r="I688" s="21">
        <v>2</v>
      </c>
      <c r="J688" s="22">
        <f t="shared" si="21"/>
        <v>-0.10246755176609668</v>
      </c>
    </row>
    <row r="689" spans="1:10" x14ac:dyDescent="0.35">
      <c r="A689" s="21">
        <v>688</v>
      </c>
      <c r="B689" s="23" t="s">
        <v>1649</v>
      </c>
      <c r="C689" s="23" t="s">
        <v>1650</v>
      </c>
      <c r="D689" s="23" t="s">
        <v>1651</v>
      </c>
      <c r="E689" s="21" t="s">
        <v>1652</v>
      </c>
      <c r="F689" s="21">
        <v>354</v>
      </c>
      <c r="G689" s="21">
        <v>354.31339520562</v>
      </c>
      <c r="H689" s="27">
        <f t="shared" si="20"/>
        <v>2.1037152056200057</v>
      </c>
      <c r="I689" s="21">
        <v>2</v>
      </c>
      <c r="J689" s="22">
        <f t="shared" si="21"/>
        <v>-0.10246280675261232</v>
      </c>
    </row>
    <row r="690" spans="1:10" x14ac:dyDescent="0.35">
      <c r="A690" s="21">
        <v>689</v>
      </c>
      <c r="B690" s="23" t="s">
        <v>1396</v>
      </c>
      <c r="C690" s="23" t="s">
        <v>1397</v>
      </c>
      <c r="D690" s="23" t="s">
        <v>1398</v>
      </c>
      <c r="E690" s="21" t="s">
        <v>1399</v>
      </c>
      <c r="F690" s="21">
        <v>266</v>
      </c>
      <c r="G690" s="21">
        <v>266.26096570993997</v>
      </c>
      <c r="H690" s="27">
        <f t="shared" si="20"/>
        <v>2.1037057099399732</v>
      </c>
      <c r="I690" s="21">
        <v>2</v>
      </c>
      <c r="J690" s="22">
        <f t="shared" si="21"/>
        <v>-0.10245331672564362</v>
      </c>
    </row>
    <row r="691" spans="1:10" x14ac:dyDescent="0.35">
      <c r="A691" s="21">
        <v>690</v>
      </c>
      <c r="B691" s="23" t="s">
        <v>449</v>
      </c>
      <c r="C691" s="23" t="s">
        <v>450</v>
      </c>
      <c r="D691" s="23" t="s">
        <v>451</v>
      </c>
      <c r="E691" s="21" t="s">
        <v>452</v>
      </c>
      <c r="F691" s="21">
        <v>372</v>
      </c>
      <c r="G691" s="21">
        <v>372.32395988932001</v>
      </c>
      <c r="H691" s="27">
        <f t="shared" si="20"/>
        <v>20.114279889320017</v>
      </c>
      <c r="I691" s="21">
        <v>20</v>
      </c>
      <c r="J691" s="22">
        <f t="shared" si="21"/>
        <v>-0.10230531154240907</v>
      </c>
    </row>
    <row r="692" spans="1:10" x14ac:dyDescent="0.35">
      <c r="A692" s="21">
        <v>691</v>
      </c>
      <c r="B692" s="23" t="s">
        <v>1048</v>
      </c>
      <c r="C692" s="23" t="s">
        <v>1049</v>
      </c>
      <c r="D692" s="23" t="s">
        <v>1050</v>
      </c>
      <c r="E692" s="21" t="s">
        <v>1051</v>
      </c>
      <c r="F692" s="21">
        <v>328</v>
      </c>
      <c r="G692" s="21">
        <v>328.29774514147999</v>
      </c>
      <c r="H692" s="27">
        <f t="shared" si="20"/>
        <v>20.11427514148</v>
      </c>
      <c r="I692" s="21">
        <v>20</v>
      </c>
      <c r="J692" s="22">
        <f t="shared" si="21"/>
        <v>-0.10230056652886788</v>
      </c>
    </row>
    <row r="693" spans="1:10" x14ac:dyDescent="0.35">
      <c r="A693" s="21">
        <v>692</v>
      </c>
      <c r="B693" s="23" t="s">
        <v>2286</v>
      </c>
      <c r="C693" s="23" t="s">
        <v>2287</v>
      </c>
      <c r="D693" s="23" t="s">
        <v>2288</v>
      </c>
      <c r="E693" s="21" t="s">
        <v>1051</v>
      </c>
      <c r="F693" s="21">
        <v>328</v>
      </c>
      <c r="G693" s="21">
        <v>328.29774514147999</v>
      </c>
      <c r="H693" s="27">
        <f t="shared" si="20"/>
        <v>20.11427514148</v>
      </c>
      <c r="I693" s="21">
        <v>20</v>
      </c>
      <c r="J693" s="22">
        <f t="shared" si="21"/>
        <v>-0.10230056652886788</v>
      </c>
    </row>
    <row r="694" spans="1:10" x14ac:dyDescent="0.35">
      <c r="A694" s="21">
        <v>693</v>
      </c>
      <c r="B694" s="23" t="s">
        <v>1832</v>
      </c>
      <c r="C694" s="23" t="s">
        <v>1833</v>
      </c>
      <c r="D694" s="23" t="s">
        <v>1834</v>
      </c>
      <c r="E694" s="21" t="s">
        <v>1835</v>
      </c>
      <c r="F694" s="21">
        <v>284</v>
      </c>
      <c r="G694" s="21">
        <v>284.27153039363998</v>
      </c>
      <c r="H694" s="27">
        <f t="shared" si="20"/>
        <v>20.114270393639984</v>
      </c>
      <c r="I694" s="21">
        <v>20</v>
      </c>
      <c r="J694" s="22">
        <f t="shared" si="21"/>
        <v>-0.10229582151538352</v>
      </c>
    </row>
    <row r="695" spans="1:10" x14ac:dyDescent="0.35">
      <c r="A695" s="21">
        <v>694</v>
      </c>
      <c r="B695" s="23" t="s">
        <v>2493</v>
      </c>
      <c r="C695" s="23" t="s">
        <v>2494</v>
      </c>
      <c r="D695" s="23" t="s">
        <v>1834</v>
      </c>
      <c r="E695" s="21" t="s">
        <v>1835</v>
      </c>
      <c r="F695" s="21">
        <v>284</v>
      </c>
      <c r="G695" s="21">
        <v>284.27153039363998</v>
      </c>
      <c r="H695" s="27">
        <f t="shared" si="20"/>
        <v>20.114270393639984</v>
      </c>
      <c r="I695" s="21">
        <v>20</v>
      </c>
      <c r="J695" s="22">
        <f t="shared" si="21"/>
        <v>-0.10229582151538352</v>
      </c>
    </row>
    <row r="696" spans="1:10" x14ac:dyDescent="0.35">
      <c r="A696" s="21">
        <v>695</v>
      </c>
      <c r="B696" s="23" t="s">
        <v>539</v>
      </c>
      <c r="C696" s="23" t="s">
        <v>540</v>
      </c>
      <c r="D696" s="23" t="s">
        <v>541</v>
      </c>
      <c r="E696" s="21" t="s">
        <v>542</v>
      </c>
      <c r="F696" s="21">
        <v>240</v>
      </c>
      <c r="G696" s="21">
        <v>240.24531564580002</v>
      </c>
      <c r="H696" s="27">
        <f t="shared" si="20"/>
        <v>20.114265645800025</v>
      </c>
      <c r="I696" s="21">
        <v>20</v>
      </c>
      <c r="J696" s="22">
        <f t="shared" si="21"/>
        <v>-0.10229107650195601</v>
      </c>
    </row>
    <row r="697" spans="1:10" x14ac:dyDescent="0.35">
      <c r="A697" s="21">
        <v>696</v>
      </c>
      <c r="B697" s="23" t="s">
        <v>2349</v>
      </c>
      <c r="C697" s="23" t="s">
        <v>2350</v>
      </c>
      <c r="D697" s="23" t="s">
        <v>2351</v>
      </c>
      <c r="E697" s="21" t="s">
        <v>2352</v>
      </c>
      <c r="F697" s="21">
        <v>214</v>
      </c>
      <c r="G697" s="21">
        <v>214.22966558166002</v>
      </c>
      <c r="H697" s="27">
        <f t="shared" si="20"/>
        <v>38.124825581660019</v>
      </c>
      <c r="I697" s="21">
        <v>38</v>
      </c>
      <c r="J697" s="22">
        <f t="shared" si="21"/>
        <v>-0.10212883627823999</v>
      </c>
    </row>
    <row r="698" spans="1:10" x14ac:dyDescent="0.35">
      <c r="A698" s="21">
        <v>697</v>
      </c>
      <c r="B698" s="23" t="s">
        <v>2533</v>
      </c>
      <c r="C698" s="23" t="s">
        <v>2534</v>
      </c>
      <c r="D698" s="23" t="s">
        <v>2535</v>
      </c>
      <c r="E698" s="21" t="s">
        <v>2536</v>
      </c>
      <c r="F698" s="21">
        <v>452</v>
      </c>
      <c r="G698" s="21">
        <v>452.36543077848</v>
      </c>
      <c r="H698" s="27">
        <f t="shared" si="20"/>
        <v>12.103330778480014</v>
      </c>
      <c r="I698" s="21">
        <v>12</v>
      </c>
      <c r="J698" s="22">
        <f t="shared" si="21"/>
        <v>-9.6125336546606377E-2</v>
      </c>
    </row>
    <row r="699" spans="1:10" x14ac:dyDescent="0.35">
      <c r="A699" s="21">
        <v>698</v>
      </c>
      <c r="B699" s="23" t="s">
        <v>1112</v>
      </c>
      <c r="C699" s="23" t="s">
        <v>1113</v>
      </c>
      <c r="D699" s="23" t="s">
        <v>1114</v>
      </c>
      <c r="E699" s="21" t="s">
        <v>1115</v>
      </c>
      <c r="F699" s="21">
        <v>304</v>
      </c>
      <c r="G699" s="21">
        <v>304.27661577408003</v>
      </c>
      <c r="H699" s="27">
        <f t="shared" si="20"/>
        <v>40.119355774080034</v>
      </c>
      <c r="I699" s="21">
        <v>40</v>
      </c>
      <c r="J699" s="22">
        <f t="shared" si="21"/>
        <v>-9.5471630638257921E-2</v>
      </c>
    </row>
    <row r="700" spans="1:10" x14ac:dyDescent="0.35">
      <c r="A700" s="21">
        <v>699</v>
      </c>
      <c r="B700" s="23" t="s">
        <v>916</v>
      </c>
      <c r="C700" s="23" t="s">
        <v>917</v>
      </c>
      <c r="D700" s="23" t="s">
        <v>918</v>
      </c>
      <c r="E700" s="21" t="s">
        <v>919</v>
      </c>
      <c r="F700" s="21">
        <v>296</v>
      </c>
      <c r="G700" s="21">
        <v>296.27153039364003</v>
      </c>
      <c r="H700" s="27">
        <f t="shared" si="20"/>
        <v>32.114270393640041</v>
      </c>
      <c r="I700" s="21">
        <v>32</v>
      </c>
      <c r="J700" s="22">
        <f t="shared" si="21"/>
        <v>-9.5151895204310222E-2</v>
      </c>
    </row>
    <row r="701" spans="1:10" x14ac:dyDescent="0.35">
      <c r="A701" s="21">
        <v>700</v>
      </c>
      <c r="B701" s="23" t="s">
        <v>2165</v>
      </c>
      <c r="C701" s="23" t="s">
        <v>2166</v>
      </c>
      <c r="D701" s="23" t="s">
        <v>2167</v>
      </c>
      <c r="E701" s="21" t="s">
        <v>2168</v>
      </c>
      <c r="F701" s="21">
        <v>358</v>
      </c>
      <c r="G701" s="21">
        <v>358.30830982518</v>
      </c>
      <c r="H701" s="27">
        <f t="shared" si="20"/>
        <v>6.0986298251800122</v>
      </c>
      <c r="I701" s="21">
        <v>6</v>
      </c>
      <c r="J701" s="22">
        <f t="shared" si="21"/>
        <v>-9.4999145007477637E-2</v>
      </c>
    </row>
    <row r="702" spans="1:10" x14ac:dyDescent="0.35">
      <c r="A702" s="21">
        <v>701</v>
      </c>
      <c r="B702" s="23" t="s">
        <v>126</v>
      </c>
      <c r="C702" s="23" t="s">
        <v>127</v>
      </c>
      <c r="D702" s="23" t="s">
        <v>2167</v>
      </c>
      <c r="E702" s="21" t="s">
        <v>2168</v>
      </c>
      <c r="F702" s="21">
        <v>358</v>
      </c>
      <c r="G702" s="21">
        <v>358.30830982518</v>
      </c>
      <c r="H702" s="27">
        <f t="shared" si="20"/>
        <v>6.0986298251800122</v>
      </c>
      <c r="I702" s="21">
        <v>6</v>
      </c>
      <c r="J702" s="22">
        <f t="shared" si="21"/>
        <v>-9.4999145007477637E-2</v>
      </c>
    </row>
    <row r="703" spans="1:10" x14ac:dyDescent="0.35">
      <c r="A703" s="21">
        <v>702</v>
      </c>
      <c r="B703" s="23" t="s">
        <v>1886</v>
      </c>
      <c r="C703" s="23" t="s">
        <v>1887</v>
      </c>
      <c r="D703" s="23" t="s">
        <v>1888</v>
      </c>
      <c r="E703" s="21" t="s">
        <v>1889</v>
      </c>
      <c r="F703" s="21">
        <v>200</v>
      </c>
      <c r="G703" s="21">
        <v>200.21401551752001</v>
      </c>
      <c r="H703" s="27">
        <f t="shared" si="20"/>
        <v>24.109175517520015</v>
      </c>
      <c r="I703" s="21">
        <v>24</v>
      </c>
      <c r="J703" s="22">
        <f t="shared" si="21"/>
        <v>-9.4822669743308552E-2</v>
      </c>
    </row>
    <row r="704" spans="1:10" x14ac:dyDescent="0.35">
      <c r="A704" s="21">
        <v>703</v>
      </c>
      <c r="B704" s="23" t="s">
        <v>1934</v>
      </c>
      <c r="C704" s="23" t="s">
        <v>1935</v>
      </c>
      <c r="D704" s="23" t="s">
        <v>1888</v>
      </c>
      <c r="E704" s="21" t="s">
        <v>1889</v>
      </c>
      <c r="F704" s="21">
        <v>200</v>
      </c>
      <c r="G704" s="21">
        <v>200.21401551752001</v>
      </c>
      <c r="H704" s="27">
        <f t="shared" si="20"/>
        <v>24.109175517520015</v>
      </c>
      <c r="I704" s="21">
        <v>24</v>
      </c>
      <c r="J704" s="22">
        <f t="shared" si="21"/>
        <v>-9.4822669743308552E-2</v>
      </c>
    </row>
    <row r="705" spans="1:10" x14ac:dyDescent="0.35">
      <c r="A705" s="21">
        <v>704</v>
      </c>
      <c r="B705" s="23" t="s">
        <v>2150</v>
      </c>
      <c r="C705" s="23" t="s">
        <v>2151</v>
      </c>
      <c r="D705" s="23" t="s">
        <v>1888</v>
      </c>
      <c r="E705" s="21" t="s">
        <v>1889</v>
      </c>
      <c r="F705" s="21">
        <v>200</v>
      </c>
      <c r="G705" s="21">
        <v>200.21401551752001</v>
      </c>
      <c r="H705" s="27">
        <f t="shared" si="20"/>
        <v>24.109175517520015</v>
      </c>
      <c r="I705" s="21">
        <v>24</v>
      </c>
      <c r="J705" s="22">
        <f t="shared" si="21"/>
        <v>-9.4822669743308552E-2</v>
      </c>
    </row>
    <row r="706" spans="1:10" x14ac:dyDescent="0.35">
      <c r="A706" s="21">
        <v>705</v>
      </c>
      <c r="B706" s="23" t="s">
        <v>1579</v>
      </c>
      <c r="C706" s="23" t="s">
        <v>1580</v>
      </c>
      <c r="D706" s="23" t="s">
        <v>1888</v>
      </c>
      <c r="E706" s="21" t="s">
        <v>1889</v>
      </c>
      <c r="F706" s="21">
        <v>200</v>
      </c>
      <c r="G706" s="21">
        <v>200.21401551752001</v>
      </c>
      <c r="H706" s="27">
        <f t="shared" ref="H706:H726" si="22">MOD(G706,44.02621)</f>
        <v>24.109175517520015</v>
      </c>
      <c r="I706" s="21">
        <v>24</v>
      </c>
      <c r="J706" s="22">
        <f t="shared" ref="J706:J726" si="23">F706-(G706*44/44.02621)</f>
        <v>-9.4822669743308552E-2</v>
      </c>
    </row>
    <row r="707" spans="1:10" x14ac:dyDescent="0.35">
      <c r="A707" s="21">
        <v>706</v>
      </c>
      <c r="B707" s="23" t="s">
        <v>1694</v>
      </c>
      <c r="C707" s="23" t="s">
        <v>1695</v>
      </c>
      <c r="D707" s="23" t="s">
        <v>1696</v>
      </c>
      <c r="E707" s="21" t="s">
        <v>1698</v>
      </c>
      <c r="F707" s="21">
        <v>626</v>
      </c>
      <c r="G707" s="21">
        <v>626.46752649605003</v>
      </c>
      <c r="H707" s="27">
        <f t="shared" si="22"/>
        <v>10.100586496050042</v>
      </c>
      <c r="I707" s="21">
        <v>10</v>
      </c>
      <c r="J707" s="22">
        <f t="shared" si="23"/>
        <v>-9.4573342247713299E-2</v>
      </c>
    </row>
    <row r="708" spans="1:10" x14ac:dyDescent="0.35">
      <c r="A708" s="21">
        <v>707</v>
      </c>
      <c r="B708" s="23" t="s">
        <v>2298</v>
      </c>
      <c r="C708" s="23" t="s">
        <v>2299</v>
      </c>
      <c r="D708" s="23" t="s">
        <v>2300</v>
      </c>
      <c r="E708" s="21" t="s">
        <v>2301</v>
      </c>
      <c r="F708" s="21">
        <v>434</v>
      </c>
      <c r="G708" s="21">
        <v>434.35249674380998</v>
      </c>
      <c r="H708" s="27">
        <f t="shared" si="22"/>
        <v>38.116606743809989</v>
      </c>
      <c r="I708" s="21">
        <v>38</v>
      </c>
      <c r="J708" s="22">
        <f t="shared" si="23"/>
        <v>-9.391489132588049E-2</v>
      </c>
    </row>
    <row r="709" spans="1:10" x14ac:dyDescent="0.35">
      <c r="A709" s="21">
        <v>708</v>
      </c>
      <c r="B709" s="23" t="s">
        <v>1078</v>
      </c>
      <c r="C709" s="23" t="s">
        <v>1079</v>
      </c>
      <c r="D709" s="23" t="s">
        <v>1080</v>
      </c>
      <c r="E709" s="21" t="s">
        <v>2301</v>
      </c>
      <c r="F709" s="21">
        <v>434</v>
      </c>
      <c r="G709" s="21">
        <v>434.35249674380998</v>
      </c>
      <c r="H709" s="27">
        <f t="shared" si="22"/>
        <v>38.116606743809989</v>
      </c>
      <c r="I709" s="21">
        <v>38</v>
      </c>
      <c r="J709" s="22">
        <f t="shared" si="23"/>
        <v>-9.391489132588049E-2</v>
      </c>
    </row>
    <row r="710" spans="1:10" x14ac:dyDescent="0.35">
      <c r="A710" s="21">
        <v>709</v>
      </c>
      <c r="B710" s="23" t="s">
        <v>2123</v>
      </c>
      <c r="C710" s="23" t="s">
        <v>2124</v>
      </c>
      <c r="D710" s="23" t="s">
        <v>2125</v>
      </c>
      <c r="E710" s="21" t="s">
        <v>2301</v>
      </c>
      <c r="F710" s="21">
        <v>434</v>
      </c>
      <c r="G710" s="21">
        <v>434.35249674380998</v>
      </c>
      <c r="H710" s="27">
        <f t="shared" si="22"/>
        <v>38.116606743809989</v>
      </c>
      <c r="I710" s="21">
        <v>38</v>
      </c>
      <c r="J710" s="22">
        <f t="shared" si="23"/>
        <v>-9.391489132588049E-2</v>
      </c>
    </row>
    <row r="711" spans="1:10" x14ac:dyDescent="0.35">
      <c r="A711" s="21">
        <v>710</v>
      </c>
      <c r="B711" s="23" t="s">
        <v>2152</v>
      </c>
      <c r="C711" s="23" t="s">
        <v>2153</v>
      </c>
      <c r="D711" s="23" t="s">
        <v>2154</v>
      </c>
      <c r="E711" s="21" t="s">
        <v>2301</v>
      </c>
      <c r="F711" s="21">
        <v>434</v>
      </c>
      <c r="G711" s="21">
        <v>434.35249674380998</v>
      </c>
      <c r="H711" s="27">
        <f t="shared" si="22"/>
        <v>38.116606743809989</v>
      </c>
      <c r="I711" s="21">
        <v>38</v>
      </c>
      <c r="J711" s="22">
        <f t="shared" si="23"/>
        <v>-9.391489132588049E-2</v>
      </c>
    </row>
    <row r="712" spans="1:10" x14ac:dyDescent="0.35">
      <c r="A712" s="21">
        <v>711</v>
      </c>
      <c r="B712" s="23" t="s">
        <v>2554</v>
      </c>
      <c r="C712" s="23" t="s">
        <v>2555</v>
      </c>
      <c r="D712" s="23" t="s">
        <v>2556</v>
      </c>
      <c r="E712" s="21" t="s">
        <v>2301</v>
      </c>
      <c r="F712" s="21">
        <v>434</v>
      </c>
      <c r="G712" s="21">
        <v>434.35249674380998</v>
      </c>
      <c r="H712" s="27">
        <f t="shared" si="22"/>
        <v>38.116606743809989</v>
      </c>
      <c r="I712" s="21">
        <v>38</v>
      </c>
      <c r="J712" s="22">
        <f t="shared" si="23"/>
        <v>-9.391489132588049E-2</v>
      </c>
    </row>
    <row r="713" spans="1:10" x14ac:dyDescent="0.35">
      <c r="A713" s="21">
        <v>712</v>
      </c>
      <c r="B713" s="23" t="s">
        <v>399</v>
      </c>
      <c r="C713" s="23" t="s">
        <v>400</v>
      </c>
      <c r="D713" s="23" t="s">
        <v>401</v>
      </c>
      <c r="E713" s="21" t="s">
        <v>402</v>
      </c>
      <c r="F713" s="21">
        <v>322</v>
      </c>
      <c r="G713" s="21">
        <v>322.28315770649999</v>
      </c>
      <c r="H713" s="27">
        <f t="shared" si="22"/>
        <v>14.099687706499999</v>
      </c>
      <c r="I713" s="21">
        <v>14</v>
      </c>
      <c r="J713" s="22">
        <f t="shared" si="23"/>
        <v>-9.1293779001205166E-2</v>
      </c>
    </row>
    <row r="714" spans="1:10" x14ac:dyDescent="0.35">
      <c r="A714" s="21">
        <v>713</v>
      </c>
      <c r="B714" s="23" t="s">
        <v>138</v>
      </c>
      <c r="C714" s="23" t="s">
        <v>139</v>
      </c>
      <c r="D714" s="23" t="s">
        <v>140</v>
      </c>
      <c r="E714" s="21" t="s">
        <v>141</v>
      </c>
      <c r="F714" s="21">
        <v>190</v>
      </c>
      <c r="G714" s="21">
        <v>190.20451346298</v>
      </c>
      <c r="H714" s="27">
        <f t="shared" si="22"/>
        <v>14.099673462980007</v>
      </c>
      <c r="I714" s="21">
        <v>14</v>
      </c>
      <c r="J714" s="22">
        <f t="shared" si="23"/>
        <v>-9.1279543960780529E-2</v>
      </c>
    </row>
    <row r="715" spans="1:10" x14ac:dyDescent="0.35">
      <c r="A715" s="21">
        <v>714</v>
      </c>
      <c r="B715" s="23" t="s">
        <v>1744</v>
      </c>
      <c r="C715" s="23" t="s">
        <v>1745</v>
      </c>
      <c r="D715" s="23" t="s">
        <v>1746</v>
      </c>
      <c r="E715" s="21" t="s">
        <v>1747</v>
      </c>
      <c r="F715" s="21">
        <v>305</v>
      </c>
      <c r="G715" s="21">
        <v>305.27186474681002</v>
      </c>
      <c r="H715" s="27">
        <f t="shared" si="22"/>
        <v>41.114604746810031</v>
      </c>
      <c r="I715" s="21">
        <v>41</v>
      </c>
      <c r="J715" s="22">
        <f t="shared" si="23"/>
        <v>-9.0128104591371994E-2</v>
      </c>
    </row>
    <row r="716" spans="1:10" x14ac:dyDescent="0.35">
      <c r="A716" s="21">
        <v>715</v>
      </c>
      <c r="B716" s="23" t="s">
        <v>1687</v>
      </c>
      <c r="C716" s="23" t="s">
        <v>1688</v>
      </c>
      <c r="D716" s="23" t="s">
        <v>1689</v>
      </c>
      <c r="E716" s="21" t="s">
        <v>1690</v>
      </c>
      <c r="F716" s="21">
        <v>323</v>
      </c>
      <c r="G716" s="21">
        <v>323.28242943051004</v>
      </c>
      <c r="H716" s="27">
        <f t="shared" si="22"/>
        <v>15.098959430510043</v>
      </c>
      <c r="I716" s="21">
        <v>15</v>
      </c>
      <c r="J716" s="22">
        <f t="shared" si="23"/>
        <v>-8.9970609381168742E-2</v>
      </c>
    </row>
    <row r="717" spans="1:10" x14ac:dyDescent="0.35">
      <c r="A717" s="21">
        <v>716</v>
      </c>
      <c r="B717" s="23" t="s">
        <v>897</v>
      </c>
      <c r="C717" s="23" t="s">
        <v>898</v>
      </c>
      <c r="D717" s="23" t="s">
        <v>899</v>
      </c>
      <c r="E717" s="21" t="s">
        <v>900</v>
      </c>
      <c r="F717" s="21">
        <v>271</v>
      </c>
      <c r="G717" s="21">
        <v>271.25112930223003</v>
      </c>
      <c r="H717" s="27">
        <f t="shared" si="22"/>
        <v>7.0938693022300328</v>
      </c>
      <c r="I717" s="21">
        <v>7</v>
      </c>
      <c r="J717" s="22">
        <f t="shared" si="23"/>
        <v>-8.9646128933679847E-2</v>
      </c>
    </row>
    <row r="718" spans="1:10" x14ac:dyDescent="0.35">
      <c r="A718" s="21">
        <v>717</v>
      </c>
      <c r="B718" s="23" t="s">
        <v>122</v>
      </c>
      <c r="C718" s="23" t="s">
        <v>123</v>
      </c>
      <c r="D718" s="23" t="s">
        <v>124</v>
      </c>
      <c r="E718" s="21" t="s">
        <v>125</v>
      </c>
      <c r="F718" s="21">
        <v>404</v>
      </c>
      <c r="G718" s="21">
        <v>404.32904526976</v>
      </c>
      <c r="H718" s="27">
        <f t="shared" si="22"/>
        <v>8.0931552697600111</v>
      </c>
      <c r="I718" s="21">
        <v>8</v>
      </c>
      <c r="J718" s="22">
        <f t="shared" si="23"/>
        <v>-8.8337194354039639E-2</v>
      </c>
    </row>
    <row r="719" spans="1:10" x14ac:dyDescent="0.35">
      <c r="A719" s="21">
        <v>718</v>
      </c>
      <c r="B719" s="23" t="s">
        <v>437</v>
      </c>
      <c r="C719" s="23" t="s">
        <v>438</v>
      </c>
      <c r="D719" s="23" t="s">
        <v>439</v>
      </c>
      <c r="E719" s="21" t="s">
        <v>440</v>
      </c>
      <c r="F719" s="21">
        <v>396</v>
      </c>
      <c r="G719" s="21">
        <v>396.32395988932001</v>
      </c>
      <c r="H719" s="27">
        <f t="shared" si="22"/>
        <v>8.806988932001758E-2</v>
      </c>
      <c r="I719" s="21">
        <v>0</v>
      </c>
      <c r="J719" s="22">
        <f t="shared" si="23"/>
        <v>-8.8017458920035097E-2</v>
      </c>
    </row>
    <row r="720" spans="1:10" x14ac:dyDescent="0.35">
      <c r="A720" s="21">
        <v>719</v>
      </c>
      <c r="B720" s="23" t="s">
        <v>1056</v>
      </c>
      <c r="C720" s="23" t="s">
        <v>1057</v>
      </c>
      <c r="D720" s="23" t="s">
        <v>1058</v>
      </c>
      <c r="E720" s="21" t="s">
        <v>1059</v>
      </c>
      <c r="F720" s="21">
        <v>326</v>
      </c>
      <c r="G720" s="21">
        <v>326.28209507733999</v>
      </c>
      <c r="H720" s="27">
        <f t="shared" si="22"/>
        <v>18.098625077339996</v>
      </c>
      <c r="I720" s="21">
        <v>18</v>
      </c>
      <c r="J720" s="22">
        <f t="shared" si="23"/>
        <v>-8.7850473682806296E-2</v>
      </c>
    </row>
    <row r="721" spans="1:10" x14ac:dyDescent="0.35">
      <c r="A721" s="21">
        <v>720</v>
      </c>
      <c r="B721" s="23" t="s">
        <v>2537</v>
      </c>
      <c r="C721" s="23" t="s">
        <v>2538</v>
      </c>
      <c r="D721" s="23" t="s">
        <v>2539</v>
      </c>
      <c r="E721" s="21" t="s">
        <v>1059</v>
      </c>
      <c r="F721" s="21">
        <v>326</v>
      </c>
      <c r="G721" s="21">
        <v>326.28209507733999</v>
      </c>
      <c r="H721" s="27">
        <f t="shared" si="22"/>
        <v>18.098625077339996</v>
      </c>
      <c r="I721" s="21">
        <v>18</v>
      </c>
      <c r="J721" s="22">
        <f t="shared" si="23"/>
        <v>-8.7850473682806296E-2</v>
      </c>
    </row>
    <row r="722" spans="1:10" x14ac:dyDescent="0.35">
      <c r="A722" s="21">
        <v>721</v>
      </c>
      <c r="B722" s="23" t="s">
        <v>2740</v>
      </c>
      <c r="C722" s="23" t="s">
        <v>1821</v>
      </c>
      <c r="D722" s="23" t="s">
        <v>1822</v>
      </c>
      <c r="E722" s="21" t="s">
        <v>1823</v>
      </c>
      <c r="F722" s="21">
        <v>282</v>
      </c>
      <c r="G722" s="21">
        <v>282.25588032949997</v>
      </c>
      <c r="H722" s="27">
        <f t="shared" si="22"/>
        <v>18.09862032949998</v>
      </c>
      <c r="I722" s="21">
        <v>18</v>
      </c>
      <c r="J722" s="22">
        <f t="shared" si="23"/>
        <v>-8.7845728669321943E-2</v>
      </c>
    </row>
    <row r="723" spans="1:10" x14ac:dyDescent="0.35">
      <c r="A723" s="21">
        <v>722</v>
      </c>
      <c r="B723" s="23" t="s">
        <v>461</v>
      </c>
      <c r="C723" s="23" t="s">
        <v>462</v>
      </c>
      <c r="D723" s="23" t="s">
        <v>463</v>
      </c>
      <c r="E723" s="21" t="s">
        <v>464</v>
      </c>
      <c r="F723" s="21">
        <v>238</v>
      </c>
      <c r="G723" s="21">
        <v>238.22966558166002</v>
      </c>
      <c r="H723" s="27">
        <f t="shared" si="22"/>
        <v>18.09861558166002</v>
      </c>
      <c r="I723" s="21">
        <v>18</v>
      </c>
      <c r="J723" s="22">
        <f t="shared" si="23"/>
        <v>-8.7840983655894433E-2</v>
      </c>
    </row>
    <row r="724" spans="1:10" x14ac:dyDescent="0.35">
      <c r="A724" s="21">
        <v>723</v>
      </c>
      <c r="B724" s="23" t="s">
        <v>908</v>
      </c>
      <c r="C724" s="23" t="s">
        <v>909</v>
      </c>
      <c r="D724" s="23" t="s">
        <v>910</v>
      </c>
      <c r="E724" s="21" t="s">
        <v>911</v>
      </c>
      <c r="F724" s="21">
        <v>300</v>
      </c>
      <c r="G724" s="21">
        <v>300.26644501319998</v>
      </c>
      <c r="H724" s="27">
        <f t="shared" si="22"/>
        <v>36.109185013199991</v>
      </c>
      <c r="I724" s="21">
        <v>36</v>
      </c>
      <c r="J724" s="22">
        <f t="shared" si="23"/>
        <v>-8.7688233459118692E-2</v>
      </c>
    </row>
    <row r="725" spans="1:10" x14ac:dyDescent="0.35">
      <c r="A725" s="21">
        <v>724</v>
      </c>
      <c r="B725" s="23" t="s">
        <v>2732</v>
      </c>
      <c r="C725" s="23" t="s">
        <v>2733</v>
      </c>
      <c r="D725" s="23" t="s">
        <v>2734</v>
      </c>
      <c r="E725" s="21" t="s">
        <v>2735</v>
      </c>
      <c r="F725" s="21">
        <v>256</v>
      </c>
      <c r="G725" s="21">
        <v>256.24023026536003</v>
      </c>
      <c r="H725" s="27">
        <f t="shared" si="22"/>
        <v>36.109180265360031</v>
      </c>
      <c r="I725" s="21">
        <v>36</v>
      </c>
      <c r="J725" s="22">
        <f t="shared" si="23"/>
        <v>-8.7683488445634339E-2</v>
      </c>
    </row>
    <row r="726" spans="1:10" x14ac:dyDescent="0.35">
      <c r="A726" s="21">
        <v>725</v>
      </c>
      <c r="B726" s="23" t="s">
        <v>465</v>
      </c>
      <c r="C726" s="23" t="s">
        <v>466</v>
      </c>
      <c r="D726" s="23" t="s">
        <v>467</v>
      </c>
      <c r="E726" s="21" t="s">
        <v>468</v>
      </c>
      <c r="F726" s="21">
        <v>212</v>
      </c>
      <c r="G726" s="21">
        <v>212.21401551752001</v>
      </c>
      <c r="H726" s="27">
        <f t="shared" si="22"/>
        <v>36.109175517520015</v>
      </c>
      <c r="I726" s="21">
        <v>36</v>
      </c>
      <c r="J726" s="22">
        <f t="shared" si="23"/>
        <v>-8.7678743432149986E-2</v>
      </c>
    </row>
  </sheetData>
  <phoneticPr fontId="3" type="noConversion"/>
  <pageMargins left="0.75" right="0.75" top="1" bottom="1" header="0.5" footer="0.5"/>
  <pageSetup orientation="portrait" horizontalDpi="1200" verticalDpi="12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workbookViewId="0">
      <selection activeCell="B3" sqref="B3"/>
    </sheetView>
  </sheetViews>
  <sheetFormatPr defaultColWidth="8.796875" defaultRowHeight="12.75" x14ac:dyDescent="0.35"/>
  <cols>
    <col min="1" max="1" width="31.6640625" customWidth="1"/>
    <col min="2" max="2" width="16.796875" customWidth="1"/>
    <col min="3" max="3" width="94.46484375" customWidth="1"/>
  </cols>
  <sheetData>
    <row r="2" spans="1:3" x14ac:dyDescent="0.35">
      <c r="A2" t="s">
        <v>2975</v>
      </c>
      <c r="B2">
        <v>44</v>
      </c>
    </row>
    <row r="3" spans="1:3" x14ac:dyDescent="0.35">
      <c r="A3" t="s">
        <v>2976</v>
      </c>
      <c r="B3">
        <v>44.026209999999999</v>
      </c>
    </row>
    <row r="4" spans="1:3" x14ac:dyDescent="0.35">
      <c r="A4" t="s">
        <v>2965</v>
      </c>
      <c r="B4">
        <v>18.033829999999998</v>
      </c>
    </row>
    <row r="5" spans="1:3" x14ac:dyDescent="0.35">
      <c r="A5" t="s">
        <v>2970</v>
      </c>
      <c r="B5">
        <v>38.963160000000002</v>
      </c>
    </row>
    <row r="6" spans="1:3" x14ac:dyDescent="0.35">
      <c r="A6" t="s">
        <v>2966</v>
      </c>
      <c r="B6">
        <v>22.98922</v>
      </c>
    </row>
    <row r="7" spans="1:3" x14ac:dyDescent="0.35">
      <c r="A7" t="s">
        <v>2969</v>
      </c>
      <c r="B7">
        <v>1.00728</v>
      </c>
    </row>
    <row r="8" spans="1:3" x14ac:dyDescent="0.35">
      <c r="A8" s="19" t="s">
        <v>2997</v>
      </c>
      <c r="B8">
        <v>-1.00728</v>
      </c>
    </row>
    <row r="9" spans="1:3" x14ac:dyDescent="0.35">
      <c r="A9" t="s">
        <v>2971</v>
      </c>
      <c r="B9">
        <v>34.9694</v>
      </c>
    </row>
    <row r="10" spans="1:3" x14ac:dyDescent="0.35">
      <c r="A10" t="s">
        <v>2967</v>
      </c>
      <c r="B10">
        <v>59.013849999999998</v>
      </c>
    </row>
    <row r="11" spans="1:3" x14ac:dyDescent="0.35">
      <c r="A11" t="s">
        <v>2968</v>
      </c>
      <c r="B11">
        <v>44.998199999999997</v>
      </c>
    </row>
    <row r="13" spans="1:3" x14ac:dyDescent="0.35">
      <c r="A13" s="18" t="s">
        <v>2996</v>
      </c>
      <c r="C13" t="s">
        <v>2995</v>
      </c>
    </row>
  </sheetData>
  <pageMargins left="0.7" right="0.7" top="0.75" bottom="0.75" header="0.3" footer="0.3"/>
  <pageSetup orientation="portrait" horizontalDpi="1200" verticalDpi="12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information</vt:lpstr>
      <vt:lpstr>2.  Literature-Real Samples</vt:lpstr>
      <vt:lpstr>3. TSCA PEG</vt:lpstr>
      <vt:lpstr>4. ion adducts</vt:lpstr>
    </vt:vector>
  </TitlesOfParts>
  <Company>Eastman Chemical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u839430</dc:creator>
  <cp:lastModifiedBy>Schymanski, Emma</cp:lastModifiedBy>
  <dcterms:created xsi:type="dcterms:W3CDTF">2002-01-30T19:12:25Z</dcterms:created>
  <dcterms:modified xsi:type="dcterms:W3CDTF">2017-07-25T09:29:17Z</dcterms:modified>
</cp:coreProperties>
</file>